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i03976d119\AGM SHARING FOLDER\Data as on 31.03.2025\Portal Update\"/>
    </mc:Choice>
  </mc:AlternateContent>
  <xr:revisionPtr revIDLastSave="0" documentId="13_ncr:1_{C61D0D92-286E-4EF8-9A7F-2A3B4088934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 BankWise Disbursement report" sheetId="7" r:id="rId1"/>
    <sheet name=" DistrictWise Disbursement Rep" sheetId="8" r:id="rId2"/>
  </sheets>
  <definedNames>
    <definedName name="BC">#REF!</definedName>
    <definedName name="DDM">#REF!</definedName>
    <definedName name="District">#REF!</definedName>
    <definedName name="fhgfh">#REF!</definedName>
    <definedName name="LDM">#REF!</definedName>
    <definedName name="LDO">#REF!</definedName>
    <definedName name="LocalGovt">#REF!</definedName>
    <definedName name="NGO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61" i="7" l="1"/>
  <c r="L61" i="7"/>
  <c r="K61" i="7"/>
  <c r="J61" i="7"/>
  <c r="I61" i="7"/>
  <c r="H61" i="7"/>
  <c r="G61" i="7"/>
  <c r="F61" i="7"/>
  <c r="E61" i="7"/>
  <c r="D61" i="7"/>
  <c r="M55" i="7"/>
  <c r="L55" i="7"/>
  <c r="K55" i="7"/>
  <c r="J55" i="7"/>
  <c r="I55" i="7"/>
  <c r="H55" i="7"/>
  <c r="G55" i="7"/>
  <c r="F55" i="7"/>
  <c r="E55" i="7"/>
  <c r="D55" i="7"/>
  <c r="M43" i="7"/>
  <c r="L43" i="7"/>
  <c r="K43" i="7"/>
  <c r="J43" i="7"/>
  <c r="I43" i="7"/>
  <c r="H43" i="7"/>
  <c r="G43" i="7"/>
  <c r="F43" i="7"/>
  <c r="E43" i="7"/>
  <c r="D43" i="7"/>
  <c r="M40" i="7"/>
  <c r="L40" i="7"/>
  <c r="K40" i="7"/>
  <c r="J40" i="7"/>
  <c r="I40" i="7"/>
  <c r="H40" i="7"/>
  <c r="G40" i="7"/>
  <c r="F40" i="7"/>
  <c r="E40" i="7"/>
  <c r="D40" i="7"/>
  <c r="M20" i="7"/>
  <c r="L20" i="7"/>
  <c r="K20" i="7"/>
  <c r="J20" i="7"/>
  <c r="I20" i="7"/>
  <c r="H20" i="7"/>
  <c r="G20" i="7"/>
  <c r="F20" i="7"/>
  <c r="E20" i="7"/>
  <c r="D20" i="7"/>
</calcChain>
</file>

<file path=xl/sharedStrings.xml><?xml version="1.0" encoding="utf-8"?>
<sst xmlns="http://schemas.openxmlformats.org/spreadsheetml/2006/main" count="184" uniqueCount="108">
  <si>
    <t>[Amount Rs. in Crore]</t>
  </si>
  <si>
    <t>Sr No</t>
  </si>
  <si>
    <t>Bank Name</t>
  </si>
  <si>
    <t>Shishu</t>
  </si>
  <si>
    <t>Kishore</t>
  </si>
  <si>
    <t>Tarun</t>
  </si>
  <si>
    <t>Total</t>
  </si>
  <si>
    <t>(Loans up to Rs. 50,000)</t>
  </si>
  <si>
    <t>(Loans from Rs. 50,001 to Rs. 5.00 Lakh)</t>
  </si>
  <si>
    <t>(Loans from Rs. 5.00 to Rs. 10.00 Lakh)</t>
  </si>
  <si>
    <t>No Of A/Cs</t>
  </si>
  <si>
    <t>Sanction Amt</t>
  </si>
  <si>
    <t>State Bank of India</t>
  </si>
  <si>
    <t>-</t>
  </si>
  <si>
    <t>Bank of Baroda</t>
  </si>
  <si>
    <t>Bank of India</t>
  </si>
  <si>
    <t>Canara Bank</t>
  </si>
  <si>
    <t>Central Bank of India</t>
  </si>
  <si>
    <t>Indian Bank</t>
  </si>
  <si>
    <t>Indian Overseas Bank</t>
  </si>
  <si>
    <t>Punjab National Bank</t>
  </si>
  <si>
    <t>Union Bank of India</t>
  </si>
  <si>
    <t>Punjab &amp; Sind Bank</t>
  </si>
  <si>
    <t>UCO Bank</t>
  </si>
  <si>
    <t>Karnataka Bank</t>
  </si>
  <si>
    <t>Karur Vysya Bank</t>
  </si>
  <si>
    <t>South Indian Bank</t>
  </si>
  <si>
    <t>ICICI Bank</t>
  </si>
  <si>
    <t>Axis Bank</t>
  </si>
  <si>
    <t>IndusInd Bank</t>
  </si>
  <si>
    <t>HDFC Bank</t>
  </si>
  <si>
    <t>Telangana Grameena Bank</t>
  </si>
  <si>
    <t>Grand Total</t>
  </si>
  <si>
    <t>SBI</t>
  </si>
  <si>
    <t>Annexure-G</t>
  </si>
  <si>
    <t>Adilabad</t>
  </si>
  <si>
    <t>Bhadradri</t>
  </si>
  <si>
    <t>Hyderabad</t>
  </si>
  <si>
    <t>Jagitial</t>
  </si>
  <si>
    <t>Jayashankar</t>
  </si>
  <si>
    <t>Jogulamba</t>
  </si>
  <si>
    <t>Kamareddy</t>
  </si>
  <si>
    <t>Karimnagar</t>
  </si>
  <si>
    <t>Khammam</t>
  </si>
  <si>
    <t>Mahabubabad</t>
  </si>
  <si>
    <t>Mahbubnagar</t>
  </si>
  <si>
    <t>Mancherial</t>
  </si>
  <si>
    <t>Medak</t>
  </si>
  <si>
    <t>Medchal-Malkajgiri</t>
  </si>
  <si>
    <t>Mulugu</t>
  </si>
  <si>
    <t>Nagarkurnool</t>
  </si>
  <si>
    <t>Nalgonda</t>
  </si>
  <si>
    <t>Narayanpet</t>
  </si>
  <si>
    <t>Nirmal</t>
  </si>
  <si>
    <t>Nizamabad</t>
  </si>
  <si>
    <t>Peddapalli</t>
  </si>
  <si>
    <t>Rajanna</t>
  </si>
  <si>
    <t>Rangareddy</t>
  </si>
  <si>
    <t>Sangareddy</t>
  </si>
  <si>
    <t>Siddipet</t>
  </si>
  <si>
    <t>Suryapet</t>
  </si>
  <si>
    <t>Vikarabad</t>
  </si>
  <si>
    <t>Wanaparthy</t>
  </si>
  <si>
    <t>Yadadri</t>
  </si>
  <si>
    <t>Bank of Maharashtra</t>
  </si>
  <si>
    <t>Yes Bank</t>
  </si>
  <si>
    <t>ESAF Small Finance Bank</t>
  </si>
  <si>
    <t>S.No</t>
  </si>
  <si>
    <t>District</t>
  </si>
  <si>
    <t>Sponsor Bank</t>
  </si>
  <si>
    <t>Federal Bank</t>
  </si>
  <si>
    <t>Jammu &amp; Kashmir Bank</t>
  </si>
  <si>
    <t>Ratnakar Bank</t>
  </si>
  <si>
    <t>DCB Bank</t>
  </si>
  <si>
    <t>IDFC Bank Limited</t>
  </si>
  <si>
    <t>IDBI Bank Limited</t>
  </si>
  <si>
    <t>Public Sector Banks</t>
  </si>
  <si>
    <t>Regional Rural Banks</t>
  </si>
  <si>
    <t>Grameen Koota Financial Services Private Limited</t>
  </si>
  <si>
    <t>Fusion Micro Finance Limited</t>
  </si>
  <si>
    <t>SATYA MicroCapital Limited</t>
  </si>
  <si>
    <t>Small Finance Banks</t>
  </si>
  <si>
    <t>Samasta Microfinance Limited</t>
  </si>
  <si>
    <t>AU Small Finance Bank Limited</t>
  </si>
  <si>
    <t>Unity Small Finance Bank Ltd.</t>
  </si>
  <si>
    <t>Muthoot Microfin Ltd</t>
  </si>
  <si>
    <t>Sub Total</t>
  </si>
  <si>
    <t>Private Sector Banks</t>
  </si>
  <si>
    <t>Svamaan Financial Services Private Limited</t>
  </si>
  <si>
    <t>Bandhan Bank</t>
  </si>
  <si>
    <t>Pahal Financial Services Private Limited</t>
  </si>
  <si>
    <t>Annapurna Microfinance Pvt. Ltd.</t>
  </si>
  <si>
    <t>Jana Small Finance Bank Limited</t>
  </si>
  <si>
    <t>Jangaon(New)</t>
  </si>
  <si>
    <t>KomramBheem</t>
  </si>
  <si>
    <t>Warangal(rural)</t>
  </si>
  <si>
    <t>Warangal(urban)</t>
  </si>
  <si>
    <t>Dhanlaxmi Bank</t>
  </si>
  <si>
    <t>Kotak Mahindra Bank</t>
  </si>
  <si>
    <t>L&amp;T Finance Limited</t>
  </si>
  <si>
    <t>Tarun Plus</t>
  </si>
  <si>
    <t>(Loans above Rs. 10.00 Lakh)</t>
  </si>
  <si>
    <t>Districtwise PMMY data during FY 2024-25 as on 31.03.2025</t>
  </si>
  <si>
    <t>Bankwise PMMY data during FY2024-25  as on 31.03.2025</t>
  </si>
  <si>
    <t>City Union Bank</t>
  </si>
  <si>
    <t>NBFC-Micro Finance Institutions</t>
  </si>
  <si>
    <t>Shriram Transport Finance Co. Ltd.</t>
  </si>
  <si>
    <t>Other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</si>
</sst>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4" fillId="0" borderId="0"/>
    <xf numFmtId="0" fontId="5" fillId="0" borderId="0"/>
  </cellStyleXfs>
  <cellXfs count="32">
    <xf numFmtId="0" fontId="0" fillId="0" borderId="0" xfId="0"/>
    <xf numFmtId="0" fontId="4" fillId="0" borderId="1" xfId="1" applyBorder="1" applyAlignment="1">
      <alignment horizontal="center"/>
    </xf>
    <xf numFmtId="0" fontId="1" fillId="0" borderId="1" xfId="1" applyFont="1" applyBorder="1" applyAlignment="1">
      <alignment wrapText="1"/>
    </xf>
    <xf numFmtId="0" fontId="4" fillId="0" borderId="1" xfId="1" applyBorder="1" applyAlignment="1">
      <alignment wrapText="1"/>
    </xf>
    <xf numFmtId="0" fontId="1" fillId="0" borderId="1" xfId="1" applyFont="1" applyBorder="1" applyAlignment="1">
      <alignment horizontal="center"/>
    </xf>
    <xf numFmtId="0" fontId="1" fillId="0" borderId="1" xfId="1" applyFont="1" applyBorder="1" applyAlignment="1">
      <alignment horizontal="right" wrapText="1"/>
    </xf>
    <xf numFmtId="0" fontId="4" fillId="0" borderId="1" xfId="1" applyBorder="1" applyAlignment="1">
      <alignment horizontal="right" wrapText="1"/>
    </xf>
    <xf numFmtId="0" fontId="4" fillId="0" borderId="1" xfId="1" applyBorder="1" applyAlignment="1">
      <alignment horizontal="left" wrapText="1"/>
    </xf>
    <xf numFmtId="0" fontId="1" fillId="0" borderId="1" xfId="1" applyFont="1" applyBorder="1" applyAlignment="1">
      <alignment horizontal="center" wrapText="1"/>
    </xf>
    <xf numFmtId="0" fontId="1" fillId="0" borderId="1" xfId="1" applyFont="1" applyBorder="1" applyAlignment="1">
      <alignment vertical="center" wrapText="1"/>
    </xf>
    <xf numFmtId="0" fontId="1" fillId="0" borderId="1" xfId="1" applyFont="1" applyBorder="1" applyAlignment="1">
      <alignment horizontal="left" wrapText="1"/>
    </xf>
    <xf numFmtId="0" fontId="4" fillId="0" borderId="1" xfId="1" applyBorder="1" applyAlignment="1">
      <alignment horizontal="center" wrapText="1"/>
    </xf>
    <xf numFmtId="0" fontId="4" fillId="0" borderId="1" xfId="1" applyBorder="1"/>
    <xf numFmtId="0" fontId="1" fillId="0" borderId="2" xfId="1" applyFont="1" applyBorder="1" applyAlignment="1">
      <alignment horizontal="left" wrapText="1"/>
    </xf>
    <xf numFmtId="0" fontId="1" fillId="0" borderId="0" xfId="1" applyFont="1" applyAlignment="1">
      <alignment horizontal="center" vertical="center" wrapText="1"/>
    </xf>
    <xf numFmtId="2" fontId="1" fillId="0" borderId="0" xfId="1" applyNumberFormat="1" applyFont="1" applyAlignment="1">
      <alignment horizontal="center" vertical="center" wrapText="1"/>
    </xf>
    <xf numFmtId="0" fontId="4" fillId="0" borderId="0" xfId="1"/>
    <xf numFmtId="2" fontId="4" fillId="0" borderId="0" xfId="1" applyNumberFormat="1"/>
    <xf numFmtId="0" fontId="1" fillId="0" borderId="0" xfId="1" applyFont="1"/>
    <xf numFmtId="0" fontId="1" fillId="0" borderId="1" xfId="1" applyFont="1" applyBorder="1" applyAlignment="1">
      <alignment horizontal="center" vertical="center" wrapText="1"/>
    </xf>
    <xf numFmtId="2" fontId="1" fillId="0" borderId="1" xfId="1" applyNumberFormat="1" applyFont="1" applyBorder="1" applyAlignment="1">
      <alignment horizontal="center" vertical="center" wrapText="1"/>
    </xf>
    <xf numFmtId="0" fontId="1" fillId="0" borderId="0" xfId="1" applyFont="1" applyAlignment="1">
      <alignment horizontal="center"/>
    </xf>
    <xf numFmtId="0" fontId="4" fillId="0" borderId="0" xfId="1" applyAlignment="1">
      <alignment horizontal="center"/>
    </xf>
    <xf numFmtId="0" fontId="3" fillId="0" borderId="1" xfId="1" applyFont="1" applyBorder="1" applyAlignment="1">
      <alignment horizontal="center" vertical="center" wrapText="1"/>
    </xf>
    <xf numFmtId="2" fontId="3" fillId="0" borderId="1" xfId="1" applyNumberFormat="1" applyFont="1" applyBorder="1" applyAlignment="1">
      <alignment horizontal="center" vertical="center" wrapText="1"/>
    </xf>
    <xf numFmtId="0" fontId="1" fillId="0" borderId="1" xfId="1" applyFont="1" applyBorder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4" fillId="0" borderId="1" xfId="1" applyBorder="1" applyAlignment="1">
      <alignment horizontal="right"/>
    </xf>
    <xf numFmtId="0" fontId="3" fillId="0" borderId="1" xfId="1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wrapText="1"/>
    </xf>
    <xf numFmtId="0" fontId="4" fillId="0" borderId="2" xfId="0" applyFont="1" applyBorder="1" applyAlignment="1">
      <alignment horizontal="right" wrapText="1"/>
    </xf>
    <xf numFmtId="0" fontId="1" fillId="0" borderId="2" xfId="0" applyFont="1" applyBorder="1" applyAlignment="1">
      <alignment horizontal="right" wrapText="1"/>
    </xf>
  </cellXfs>
  <cellStyles count="3">
    <cellStyle name="Normal" xfId="0" builtinId="0"/>
    <cellStyle name="Normal 2" xfId="2" xr:uid="{1C9B2E9A-9446-45B1-9ADD-CEA999D56644}"/>
    <cellStyle name="Normal 4" xfId="1" xr:uid="{28EB6F5A-5058-4710-AD9C-63AC8B1836F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F99111-5E53-4304-982B-13DFA62A6F22}">
  <sheetPr>
    <tabColor rgb="FF92D050"/>
    <pageSetUpPr fitToPage="1"/>
  </sheetPr>
  <dimension ref="A1:M62"/>
  <sheetViews>
    <sheetView showGridLines="0" tabSelected="1" zoomScaleNormal="100" workbookViewId="0">
      <selection activeCell="N8" sqref="N8"/>
    </sheetView>
  </sheetViews>
  <sheetFormatPr defaultRowHeight="15" x14ac:dyDescent="0.25"/>
  <cols>
    <col min="1" max="1" width="5.7109375" style="22" bestFit="1" customWidth="1"/>
    <col min="2" max="2" width="31" style="16" customWidth="1"/>
    <col min="3" max="3" width="7.85546875" style="16" customWidth="1"/>
    <col min="4" max="4" width="7.42578125" style="16" customWidth="1"/>
    <col min="5" max="5" width="8.42578125" style="17" customWidth="1"/>
    <col min="6" max="6" width="7.42578125" style="16" customWidth="1"/>
    <col min="7" max="7" width="8.42578125" style="17" customWidth="1"/>
    <col min="8" max="8" width="7.42578125" style="16" customWidth="1"/>
    <col min="9" max="11" width="8.42578125" style="17" customWidth="1"/>
    <col min="12" max="12" width="7.42578125" style="16" customWidth="1"/>
    <col min="13" max="13" width="8.42578125" style="17" customWidth="1"/>
    <col min="14" max="16384" width="9.140625" style="16"/>
  </cols>
  <sheetData>
    <row r="1" spans="1:13" x14ac:dyDescent="0.25">
      <c r="A1" s="14"/>
      <c r="B1" s="14"/>
      <c r="C1" s="14"/>
      <c r="D1" s="14"/>
      <c r="E1" s="15"/>
      <c r="L1" s="18" t="s">
        <v>34</v>
      </c>
    </row>
    <row r="2" spans="1:13" ht="15.75" x14ac:dyDescent="0.25">
      <c r="A2" s="26" t="s">
        <v>103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</row>
    <row r="3" spans="1:13" x14ac:dyDescent="0.25">
      <c r="A3" s="27" t="s">
        <v>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</row>
    <row r="4" spans="1:13" ht="15" customHeight="1" x14ac:dyDescent="0.25">
      <c r="A4" s="25" t="s">
        <v>1</v>
      </c>
      <c r="B4" s="25" t="s">
        <v>2</v>
      </c>
      <c r="C4" s="25" t="s">
        <v>69</v>
      </c>
      <c r="D4" s="25" t="s">
        <v>3</v>
      </c>
      <c r="E4" s="25"/>
      <c r="F4" s="25" t="s">
        <v>4</v>
      </c>
      <c r="G4" s="25"/>
      <c r="H4" s="25" t="s">
        <v>5</v>
      </c>
      <c r="I4" s="25"/>
      <c r="J4" s="25" t="s">
        <v>100</v>
      </c>
      <c r="K4" s="25"/>
      <c r="L4" s="25" t="s">
        <v>6</v>
      </c>
      <c r="M4" s="25"/>
    </row>
    <row r="5" spans="1:13" ht="45" customHeight="1" x14ac:dyDescent="0.25">
      <c r="A5" s="25"/>
      <c r="B5" s="25"/>
      <c r="C5" s="25"/>
      <c r="D5" s="25" t="s">
        <v>7</v>
      </c>
      <c r="E5" s="25"/>
      <c r="F5" s="25" t="s">
        <v>8</v>
      </c>
      <c r="G5" s="25"/>
      <c r="H5" s="25" t="s">
        <v>9</v>
      </c>
      <c r="I5" s="25"/>
      <c r="J5" s="25" t="s">
        <v>101</v>
      </c>
      <c r="K5" s="25"/>
      <c r="L5" s="25"/>
      <c r="M5" s="25"/>
    </row>
    <row r="6" spans="1:13" ht="29.25" customHeight="1" x14ac:dyDescent="0.25">
      <c r="A6" s="25"/>
      <c r="B6" s="25"/>
      <c r="C6" s="25"/>
      <c r="D6" s="19" t="s">
        <v>10</v>
      </c>
      <c r="E6" s="20" t="s">
        <v>11</v>
      </c>
      <c r="F6" s="19" t="s">
        <v>10</v>
      </c>
      <c r="G6" s="20" t="s">
        <v>11</v>
      </c>
      <c r="H6" s="19" t="s">
        <v>10</v>
      </c>
      <c r="I6" s="20" t="s">
        <v>11</v>
      </c>
      <c r="J6" s="19" t="s">
        <v>10</v>
      </c>
      <c r="K6" s="20" t="s">
        <v>11</v>
      </c>
      <c r="L6" s="19" t="s">
        <v>10</v>
      </c>
      <c r="M6" s="20" t="s">
        <v>11</v>
      </c>
    </row>
    <row r="7" spans="1:13" x14ac:dyDescent="0.25">
      <c r="A7" s="1"/>
      <c r="B7" s="2" t="s">
        <v>76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</row>
    <row r="8" spans="1:13" x14ac:dyDescent="0.25">
      <c r="A8" s="1">
        <v>1</v>
      </c>
      <c r="B8" s="7" t="s">
        <v>12</v>
      </c>
      <c r="C8" s="7" t="s">
        <v>13</v>
      </c>
      <c r="D8" s="6">
        <v>34918</v>
      </c>
      <c r="E8" s="6">
        <v>116.16</v>
      </c>
      <c r="F8" s="6">
        <v>37030</v>
      </c>
      <c r="G8" s="6">
        <v>754.31</v>
      </c>
      <c r="H8" s="6">
        <v>10702</v>
      </c>
      <c r="I8" s="6">
        <v>1182.1500000000001</v>
      </c>
      <c r="J8" s="6">
        <v>395</v>
      </c>
      <c r="K8" s="6">
        <v>59.95</v>
      </c>
      <c r="L8" s="6">
        <v>83045</v>
      </c>
      <c r="M8" s="6">
        <v>2112.56</v>
      </c>
    </row>
    <row r="9" spans="1:13" x14ac:dyDescent="0.25">
      <c r="A9" s="1">
        <v>2</v>
      </c>
      <c r="B9" s="7" t="s">
        <v>14</v>
      </c>
      <c r="C9" s="7" t="s">
        <v>13</v>
      </c>
      <c r="D9" s="6">
        <v>21593</v>
      </c>
      <c r="E9" s="6">
        <v>57.59</v>
      </c>
      <c r="F9" s="6">
        <v>3521</v>
      </c>
      <c r="G9" s="6">
        <v>66.61</v>
      </c>
      <c r="H9" s="6">
        <v>2158</v>
      </c>
      <c r="I9" s="6">
        <v>176.27</v>
      </c>
      <c r="J9" s="6">
        <v>8</v>
      </c>
      <c r="K9" s="6">
        <v>1.07</v>
      </c>
      <c r="L9" s="6">
        <v>27280</v>
      </c>
      <c r="M9" s="6">
        <v>301.54000000000002</v>
      </c>
    </row>
    <row r="10" spans="1:13" x14ac:dyDescent="0.25">
      <c r="A10" s="1">
        <v>3</v>
      </c>
      <c r="B10" s="7" t="s">
        <v>15</v>
      </c>
      <c r="C10" s="7" t="s">
        <v>13</v>
      </c>
      <c r="D10" s="6">
        <v>528</v>
      </c>
      <c r="E10" s="6">
        <v>1.68</v>
      </c>
      <c r="F10" s="6">
        <v>554</v>
      </c>
      <c r="G10" s="6">
        <v>14.53</v>
      </c>
      <c r="H10" s="6">
        <v>654</v>
      </c>
      <c r="I10" s="6">
        <v>57.25</v>
      </c>
      <c r="J10" s="6">
        <v>0</v>
      </c>
      <c r="K10" s="6">
        <v>0</v>
      </c>
      <c r="L10" s="6">
        <v>1736</v>
      </c>
      <c r="M10" s="6">
        <v>73.459999999999994</v>
      </c>
    </row>
    <row r="11" spans="1:13" x14ac:dyDescent="0.25">
      <c r="A11" s="1">
        <v>4</v>
      </c>
      <c r="B11" s="7" t="s">
        <v>64</v>
      </c>
      <c r="C11" s="7" t="s">
        <v>13</v>
      </c>
      <c r="D11" s="6">
        <v>7887</v>
      </c>
      <c r="E11" s="6">
        <v>20.96</v>
      </c>
      <c r="F11" s="6">
        <v>2119</v>
      </c>
      <c r="G11" s="6">
        <v>39.020000000000003</v>
      </c>
      <c r="H11" s="6">
        <v>368</v>
      </c>
      <c r="I11" s="6">
        <v>24.95</v>
      </c>
      <c r="J11" s="6">
        <v>0</v>
      </c>
      <c r="K11" s="6">
        <v>0</v>
      </c>
      <c r="L11" s="6">
        <v>10374</v>
      </c>
      <c r="M11" s="6">
        <v>84.93</v>
      </c>
    </row>
    <row r="12" spans="1:13" x14ac:dyDescent="0.25">
      <c r="A12" s="1">
        <v>5</v>
      </c>
      <c r="B12" s="7" t="s">
        <v>16</v>
      </c>
      <c r="C12" s="7" t="s">
        <v>13</v>
      </c>
      <c r="D12" s="6">
        <v>4380</v>
      </c>
      <c r="E12" s="6">
        <v>15.18</v>
      </c>
      <c r="F12" s="6">
        <v>7315</v>
      </c>
      <c r="G12" s="6">
        <v>190.28</v>
      </c>
      <c r="H12" s="6">
        <v>4825</v>
      </c>
      <c r="I12" s="6">
        <v>433.11</v>
      </c>
      <c r="J12" s="6">
        <v>19</v>
      </c>
      <c r="K12" s="6">
        <v>3.42</v>
      </c>
      <c r="L12" s="6">
        <v>16539</v>
      </c>
      <c r="M12" s="6">
        <v>641.99</v>
      </c>
    </row>
    <row r="13" spans="1:13" x14ac:dyDescent="0.25">
      <c r="A13" s="1">
        <v>6</v>
      </c>
      <c r="B13" s="7" t="s">
        <v>17</v>
      </c>
      <c r="C13" s="7" t="s">
        <v>13</v>
      </c>
      <c r="D13" s="6">
        <v>465</v>
      </c>
      <c r="E13" s="6">
        <v>1.22</v>
      </c>
      <c r="F13" s="6">
        <v>536</v>
      </c>
      <c r="G13" s="6">
        <v>13.97</v>
      </c>
      <c r="H13" s="6">
        <v>309</v>
      </c>
      <c r="I13" s="6">
        <v>26.31</v>
      </c>
      <c r="J13" s="6">
        <v>2</v>
      </c>
      <c r="K13" s="6">
        <v>0.26</v>
      </c>
      <c r="L13" s="6">
        <v>1312</v>
      </c>
      <c r="M13" s="6">
        <v>41.76</v>
      </c>
    </row>
    <row r="14" spans="1:13" x14ac:dyDescent="0.25">
      <c r="A14" s="1">
        <v>7</v>
      </c>
      <c r="B14" s="7" t="s">
        <v>18</v>
      </c>
      <c r="C14" s="7" t="s">
        <v>13</v>
      </c>
      <c r="D14" s="6">
        <v>2130</v>
      </c>
      <c r="E14" s="6">
        <v>5.54</v>
      </c>
      <c r="F14" s="6">
        <v>1509</v>
      </c>
      <c r="G14" s="6">
        <v>32.659999999999997</v>
      </c>
      <c r="H14" s="6">
        <v>1415</v>
      </c>
      <c r="I14" s="6">
        <v>121.96</v>
      </c>
      <c r="J14" s="6">
        <v>4</v>
      </c>
      <c r="K14" s="6">
        <v>0.52</v>
      </c>
      <c r="L14" s="6">
        <v>5058</v>
      </c>
      <c r="M14" s="6">
        <v>160.68</v>
      </c>
    </row>
    <row r="15" spans="1:13" x14ac:dyDescent="0.25">
      <c r="A15" s="1">
        <v>8</v>
      </c>
      <c r="B15" s="7" t="s">
        <v>19</v>
      </c>
      <c r="C15" s="7" t="s">
        <v>13</v>
      </c>
      <c r="D15" s="6">
        <v>3144</v>
      </c>
      <c r="E15" s="6">
        <v>11.51</v>
      </c>
      <c r="F15" s="6">
        <v>14220</v>
      </c>
      <c r="G15" s="6">
        <v>270.88</v>
      </c>
      <c r="H15" s="6">
        <v>4373</v>
      </c>
      <c r="I15" s="6">
        <v>322.47000000000003</v>
      </c>
      <c r="J15" s="6">
        <v>4</v>
      </c>
      <c r="K15" s="6">
        <v>0.78</v>
      </c>
      <c r="L15" s="6">
        <v>21741</v>
      </c>
      <c r="M15" s="6">
        <v>605.63</v>
      </c>
    </row>
    <row r="16" spans="1:13" x14ac:dyDescent="0.25">
      <c r="A16" s="1">
        <v>9</v>
      </c>
      <c r="B16" s="7" t="s">
        <v>20</v>
      </c>
      <c r="C16" s="7" t="s">
        <v>13</v>
      </c>
      <c r="D16" s="6">
        <v>637</v>
      </c>
      <c r="E16" s="6">
        <v>2.5299999999999998</v>
      </c>
      <c r="F16" s="6">
        <v>1196</v>
      </c>
      <c r="G16" s="6">
        <v>29.79</v>
      </c>
      <c r="H16" s="6">
        <v>850</v>
      </c>
      <c r="I16" s="6">
        <v>76.84</v>
      </c>
      <c r="J16" s="6">
        <v>37</v>
      </c>
      <c r="K16" s="6">
        <v>6.66</v>
      </c>
      <c r="L16" s="6">
        <v>2720</v>
      </c>
      <c r="M16" s="6">
        <v>115.8</v>
      </c>
    </row>
    <row r="17" spans="1:13" x14ac:dyDescent="0.25">
      <c r="A17" s="1">
        <v>10</v>
      </c>
      <c r="B17" s="7" t="s">
        <v>21</v>
      </c>
      <c r="C17" s="7" t="s">
        <v>13</v>
      </c>
      <c r="D17" s="6">
        <v>12951</v>
      </c>
      <c r="E17" s="6">
        <v>42.82</v>
      </c>
      <c r="F17" s="6">
        <v>13023</v>
      </c>
      <c r="G17" s="6">
        <v>295.51</v>
      </c>
      <c r="H17" s="6">
        <v>5373</v>
      </c>
      <c r="I17" s="6">
        <v>475.24</v>
      </c>
      <c r="J17" s="6">
        <v>12</v>
      </c>
      <c r="K17" s="6">
        <v>1.98</v>
      </c>
      <c r="L17" s="6">
        <v>31359</v>
      </c>
      <c r="M17" s="6">
        <v>815.55</v>
      </c>
    </row>
    <row r="18" spans="1:13" ht="14.25" customHeight="1" x14ac:dyDescent="0.25">
      <c r="A18" s="1">
        <v>11</v>
      </c>
      <c r="B18" s="7" t="s">
        <v>22</v>
      </c>
      <c r="C18" s="7" t="s">
        <v>13</v>
      </c>
      <c r="D18" s="6">
        <v>15</v>
      </c>
      <c r="E18" s="6">
        <v>7.0000000000000007E-2</v>
      </c>
      <c r="F18" s="6">
        <v>37</v>
      </c>
      <c r="G18" s="6">
        <v>1.1000000000000001</v>
      </c>
      <c r="H18" s="6">
        <v>17</v>
      </c>
      <c r="I18" s="6">
        <v>1.39</v>
      </c>
      <c r="J18" s="6">
        <v>0</v>
      </c>
      <c r="K18" s="6">
        <v>0</v>
      </c>
      <c r="L18" s="6">
        <v>69</v>
      </c>
      <c r="M18" s="6">
        <v>2.56</v>
      </c>
    </row>
    <row r="19" spans="1:13" s="18" customFormat="1" x14ac:dyDescent="0.25">
      <c r="A19" s="1">
        <v>12</v>
      </c>
      <c r="B19" s="7" t="s">
        <v>23</v>
      </c>
      <c r="C19" s="7" t="s">
        <v>13</v>
      </c>
      <c r="D19" s="6">
        <v>1454</v>
      </c>
      <c r="E19" s="6">
        <v>3.92</v>
      </c>
      <c r="F19" s="6">
        <v>1754</v>
      </c>
      <c r="G19" s="6">
        <v>46.69</v>
      </c>
      <c r="H19" s="6">
        <v>854</v>
      </c>
      <c r="I19" s="6">
        <v>72.650000000000006</v>
      </c>
      <c r="J19" s="6">
        <v>8</v>
      </c>
      <c r="K19" s="6">
        <v>1.18</v>
      </c>
      <c r="L19" s="6">
        <v>4070</v>
      </c>
      <c r="M19" s="6">
        <v>124.43</v>
      </c>
    </row>
    <row r="20" spans="1:13" s="21" customFormat="1" x14ac:dyDescent="0.25">
      <c r="A20" s="4"/>
      <c r="B20" s="5" t="s">
        <v>86</v>
      </c>
      <c r="C20" s="6"/>
      <c r="D20" s="5">
        <f>SUM(D8:D19)</f>
        <v>90102</v>
      </c>
      <c r="E20" s="5">
        <f t="shared" ref="E20:M20" si="0">SUM(E8:E19)</f>
        <v>279.18</v>
      </c>
      <c r="F20" s="5">
        <f t="shared" si="0"/>
        <v>82814</v>
      </c>
      <c r="G20" s="5">
        <f t="shared" si="0"/>
        <v>1755.3500000000001</v>
      </c>
      <c r="H20" s="5">
        <f t="shared" si="0"/>
        <v>31898</v>
      </c>
      <c r="I20" s="5">
        <f t="shared" si="0"/>
        <v>2970.59</v>
      </c>
      <c r="J20" s="5">
        <f t="shared" si="0"/>
        <v>489</v>
      </c>
      <c r="K20" s="5">
        <f t="shared" si="0"/>
        <v>75.820000000000007</v>
      </c>
      <c r="L20" s="5">
        <f t="shared" si="0"/>
        <v>205303</v>
      </c>
      <c r="M20" s="5">
        <f t="shared" si="0"/>
        <v>5080.8900000000003</v>
      </c>
    </row>
    <row r="21" spans="1:13" ht="15" customHeight="1" x14ac:dyDescent="0.25">
      <c r="A21" s="1"/>
      <c r="B21" s="2" t="s">
        <v>87</v>
      </c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</row>
    <row r="22" spans="1:13" x14ac:dyDescent="0.25">
      <c r="A22" s="1">
        <v>13</v>
      </c>
      <c r="B22" s="7" t="s">
        <v>70</v>
      </c>
      <c r="C22" s="7" t="s">
        <v>13</v>
      </c>
      <c r="D22" s="6">
        <v>3837</v>
      </c>
      <c r="E22" s="6">
        <v>17.989999999999998</v>
      </c>
      <c r="F22" s="6">
        <v>329</v>
      </c>
      <c r="G22" s="6">
        <v>6.99</v>
      </c>
      <c r="H22" s="6">
        <v>9</v>
      </c>
      <c r="I22" s="6">
        <v>0.81</v>
      </c>
      <c r="J22" s="6">
        <v>0</v>
      </c>
      <c r="K22" s="6">
        <v>0</v>
      </c>
      <c r="L22" s="6">
        <v>4175</v>
      </c>
      <c r="M22" s="6">
        <v>25.79</v>
      </c>
    </row>
    <row r="23" spans="1:13" x14ac:dyDescent="0.25">
      <c r="A23" s="1">
        <v>14</v>
      </c>
      <c r="B23" s="7" t="s">
        <v>97</v>
      </c>
      <c r="C23" s="7" t="s">
        <v>13</v>
      </c>
      <c r="D23" s="6">
        <v>0</v>
      </c>
      <c r="E23" s="6">
        <v>0</v>
      </c>
      <c r="F23" s="6">
        <v>1</v>
      </c>
      <c r="G23" s="6">
        <v>0.01</v>
      </c>
      <c r="H23" s="6">
        <v>0</v>
      </c>
      <c r="I23" s="6">
        <v>0</v>
      </c>
      <c r="J23" s="6">
        <v>0</v>
      </c>
      <c r="K23" s="6">
        <v>0</v>
      </c>
      <c r="L23" s="6">
        <v>1</v>
      </c>
      <c r="M23" s="6">
        <v>0.01</v>
      </c>
    </row>
    <row r="24" spans="1:13" x14ac:dyDescent="0.25">
      <c r="A24" s="1">
        <v>15</v>
      </c>
      <c r="B24" s="7" t="s">
        <v>71</v>
      </c>
      <c r="C24" s="7" t="s">
        <v>13</v>
      </c>
      <c r="D24" s="6">
        <v>0</v>
      </c>
      <c r="E24" s="6">
        <v>0</v>
      </c>
      <c r="F24" s="6">
        <v>25</v>
      </c>
      <c r="G24" s="6">
        <v>0.84</v>
      </c>
      <c r="H24" s="6">
        <v>11</v>
      </c>
      <c r="I24" s="6">
        <v>0.86</v>
      </c>
      <c r="J24" s="6">
        <v>0</v>
      </c>
      <c r="K24" s="6">
        <v>0</v>
      </c>
      <c r="L24" s="6">
        <v>36</v>
      </c>
      <c r="M24" s="6">
        <v>1.69</v>
      </c>
    </row>
    <row r="25" spans="1:13" x14ac:dyDescent="0.25">
      <c r="A25" s="1">
        <v>16</v>
      </c>
      <c r="B25" s="7" t="s">
        <v>24</v>
      </c>
      <c r="C25" s="7" t="s">
        <v>13</v>
      </c>
      <c r="D25" s="6">
        <v>20</v>
      </c>
      <c r="E25" s="6">
        <v>7.0000000000000007E-2</v>
      </c>
      <c r="F25" s="6">
        <v>32</v>
      </c>
      <c r="G25" s="6">
        <v>1.04</v>
      </c>
      <c r="H25" s="6">
        <v>56</v>
      </c>
      <c r="I25" s="6">
        <v>4.76</v>
      </c>
      <c r="J25" s="6">
        <v>0</v>
      </c>
      <c r="K25" s="6">
        <v>0</v>
      </c>
      <c r="L25" s="6">
        <v>108</v>
      </c>
      <c r="M25" s="6">
        <v>5.86</v>
      </c>
    </row>
    <row r="26" spans="1:13" x14ac:dyDescent="0.25">
      <c r="A26" s="1">
        <v>17</v>
      </c>
      <c r="B26" s="7" t="s">
        <v>25</v>
      </c>
      <c r="C26" s="7" t="s">
        <v>13</v>
      </c>
      <c r="D26" s="6">
        <v>0</v>
      </c>
      <c r="E26" s="6">
        <v>0</v>
      </c>
      <c r="F26" s="6">
        <v>7</v>
      </c>
      <c r="G26" s="6">
        <v>0.28000000000000003</v>
      </c>
      <c r="H26" s="6">
        <v>18</v>
      </c>
      <c r="I26" s="6">
        <v>1.72</v>
      </c>
      <c r="J26" s="6">
        <v>0</v>
      </c>
      <c r="K26" s="6">
        <v>0</v>
      </c>
      <c r="L26" s="6">
        <v>25</v>
      </c>
      <c r="M26" s="6">
        <v>2</v>
      </c>
    </row>
    <row r="27" spans="1:13" x14ac:dyDescent="0.25">
      <c r="A27" s="1">
        <v>18</v>
      </c>
      <c r="B27" s="7" t="s">
        <v>104</v>
      </c>
      <c r="C27" s="7" t="s">
        <v>13</v>
      </c>
      <c r="D27" s="6">
        <v>0</v>
      </c>
      <c r="E27" s="6">
        <v>0</v>
      </c>
      <c r="F27" s="6">
        <v>0</v>
      </c>
      <c r="G27" s="6">
        <v>0</v>
      </c>
      <c r="H27" s="6">
        <v>3</v>
      </c>
      <c r="I27" s="6">
        <v>0.28000000000000003</v>
      </c>
      <c r="J27" s="6">
        <v>0</v>
      </c>
      <c r="K27" s="6">
        <v>0</v>
      </c>
      <c r="L27" s="6">
        <v>3</v>
      </c>
      <c r="M27" s="6">
        <v>0.28000000000000003</v>
      </c>
    </row>
    <row r="28" spans="1:13" x14ac:dyDescent="0.25">
      <c r="A28" s="1">
        <v>19</v>
      </c>
      <c r="B28" s="7" t="s">
        <v>72</v>
      </c>
      <c r="C28" s="7" t="s">
        <v>13</v>
      </c>
      <c r="D28" s="6">
        <v>7245</v>
      </c>
      <c r="E28" s="6">
        <v>32.67</v>
      </c>
      <c r="F28" s="6">
        <v>0</v>
      </c>
      <c r="G28" s="6">
        <v>0</v>
      </c>
      <c r="H28" s="6">
        <v>0</v>
      </c>
      <c r="I28" s="6">
        <v>0</v>
      </c>
      <c r="J28" s="6">
        <v>0</v>
      </c>
      <c r="K28" s="6">
        <v>0</v>
      </c>
      <c r="L28" s="6">
        <v>7245</v>
      </c>
      <c r="M28" s="6">
        <v>32.67</v>
      </c>
    </row>
    <row r="29" spans="1:13" x14ac:dyDescent="0.25">
      <c r="A29" s="1">
        <v>20</v>
      </c>
      <c r="B29" s="7" t="s">
        <v>26</v>
      </c>
      <c r="C29" s="7" t="s">
        <v>13</v>
      </c>
      <c r="D29" s="6">
        <v>0</v>
      </c>
      <c r="E29" s="6">
        <v>0</v>
      </c>
      <c r="F29" s="6">
        <v>5</v>
      </c>
      <c r="G29" s="6">
        <v>0.21</v>
      </c>
      <c r="H29" s="6">
        <v>8</v>
      </c>
      <c r="I29" s="6">
        <v>0.76</v>
      </c>
      <c r="J29" s="6">
        <v>0</v>
      </c>
      <c r="K29" s="6">
        <v>0</v>
      </c>
      <c r="L29" s="6">
        <v>13</v>
      </c>
      <c r="M29" s="6">
        <v>0.97</v>
      </c>
    </row>
    <row r="30" spans="1:13" x14ac:dyDescent="0.25">
      <c r="A30" s="1">
        <v>21</v>
      </c>
      <c r="B30" s="7" t="s">
        <v>27</v>
      </c>
      <c r="C30" s="7" t="s">
        <v>13</v>
      </c>
      <c r="D30" s="6">
        <v>143</v>
      </c>
      <c r="E30" s="6">
        <v>0.56000000000000005</v>
      </c>
      <c r="F30" s="6">
        <v>5855</v>
      </c>
      <c r="G30" s="6">
        <v>153.63999999999999</v>
      </c>
      <c r="H30" s="6">
        <v>2506</v>
      </c>
      <c r="I30" s="6">
        <v>197.67</v>
      </c>
      <c r="J30" s="6">
        <v>80</v>
      </c>
      <c r="K30" s="6">
        <v>11</v>
      </c>
      <c r="L30" s="6">
        <v>8584</v>
      </c>
      <c r="M30" s="6">
        <v>362.87</v>
      </c>
    </row>
    <row r="31" spans="1:13" s="18" customFormat="1" x14ac:dyDescent="0.25">
      <c r="A31" s="1">
        <v>22</v>
      </c>
      <c r="B31" s="7" t="s">
        <v>28</v>
      </c>
      <c r="C31" s="7" t="s">
        <v>13</v>
      </c>
      <c r="D31" s="6">
        <v>1072</v>
      </c>
      <c r="E31" s="6">
        <v>4.2300000000000004</v>
      </c>
      <c r="F31" s="6">
        <v>6434</v>
      </c>
      <c r="G31" s="6">
        <v>182.03</v>
      </c>
      <c r="H31" s="6">
        <v>3034</v>
      </c>
      <c r="I31" s="6">
        <v>240.51</v>
      </c>
      <c r="J31" s="6">
        <v>7</v>
      </c>
      <c r="K31" s="6">
        <v>1</v>
      </c>
      <c r="L31" s="6">
        <v>10547</v>
      </c>
      <c r="M31" s="6">
        <v>427.78</v>
      </c>
    </row>
    <row r="32" spans="1:13" x14ac:dyDescent="0.25">
      <c r="A32" s="1">
        <v>23</v>
      </c>
      <c r="B32" s="7" t="s">
        <v>29</v>
      </c>
      <c r="C32" s="7" t="s">
        <v>13</v>
      </c>
      <c r="D32" s="6">
        <v>7916</v>
      </c>
      <c r="E32" s="6">
        <v>32.450000000000003</v>
      </c>
      <c r="F32" s="6">
        <v>47925</v>
      </c>
      <c r="G32" s="6">
        <v>616.07000000000005</v>
      </c>
      <c r="H32" s="6">
        <v>1827</v>
      </c>
      <c r="I32" s="6">
        <v>114.8</v>
      </c>
      <c r="J32" s="6">
        <v>0</v>
      </c>
      <c r="K32" s="6">
        <v>0</v>
      </c>
      <c r="L32" s="6">
        <v>57668</v>
      </c>
      <c r="M32" s="6">
        <v>763.32</v>
      </c>
    </row>
    <row r="33" spans="1:13" x14ac:dyDescent="0.25">
      <c r="A33" s="1">
        <v>24</v>
      </c>
      <c r="B33" s="7" t="s">
        <v>65</v>
      </c>
      <c r="C33" s="7" t="s">
        <v>13</v>
      </c>
      <c r="D33" s="6">
        <v>3147</v>
      </c>
      <c r="E33" s="6">
        <v>13.78</v>
      </c>
      <c r="F33" s="6">
        <v>1259</v>
      </c>
      <c r="G33" s="6">
        <v>74.88</v>
      </c>
      <c r="H33" s="6">
        <v>333</v>
      </c>
      <c r="I33" s="6">
        <v>25.66</v>
      </c>
      <c r="J33" s="6">
        <v>0</v>
      </c>
      <c r="K33" s="6">
        <v>0</v>
      </c>
      <c r="L33" s="6">
        <v>4739</v>
      </c>
      <c r="M33" s="6">
        <v>114.31</v>
      </c>
    </row>
    <row r="34" spans="1:13" s="18" customFormat="1" x14ac:dyDescent="0.25">
      <c r="A34" s="1">
        <v>25</v>
      </c>
      <c r="B34" s="7" t="s">
        <v>30</v>
      </c>
      <c r="C34" s="7" t="s">
        <v>13</v>
      </c>
      <c r="D34" s="6">
        <v>238</v>
      </c>
      <c r="E34" s="6">
        <v>0.82</v>
      </c>
      <c r="F34" s="6">
        <v>3499</v>
      </c>
      <c r="G34" s="6">
        <v>114.16</v>
      </c>
      <c r="H34" s="6">
        <v>4570</v>
      </c>
      <c r="I34" s="6">
        <v>319.57</v>
      </c>
      <c r="J34" s="6">
        <v>82</v>
      </c>
      <c r="K34" s="6">
        <v>11.23</v>
      </c>
      <c r="L34" s="6">
        <v>8389</v>
      </c>
      <c r="M34" s="6">
        <v>445.78</v>
      </c>
    </row>
    <row r="35" spans="1:13" x14ac:dyDescent="0.25">
      <c r="A35" s="1">
        <v>26</v>
      </c>
      <c r="B35" s="7" t="s">
        <v>73</v>
      </c>
      <c r="C35" s="7" t="s">
        <v>13</v>
      </c>
      <c r="D35" s="6">
        <v>8801</v>
      </c>
      <c r="E35" s="6">
        <v>30.59</v>
      </c>
      <c r="F35" s="6">
        <v>3193</v>
      </c>
      <c r="G35" s="6">
        <v>19.09</v>
      </c>
      <c r="H35" s="6">
        <v>0</v>
      </c>
      <c r="I35" s="6">
        <v>0</v>
      </c>
      <c r="J35" s="6">
        <v>0</v>
      </c>
      <c r="K35" s="6">
        <v>0</v>
      </c>
      <c r="L35" s="6">
        <v>11994</v>
      </c>
      <c r="M35" s="6">
        <v>49.68</v>
      </c>
    </row>
    <row r="36" spans="1:13" x14ac:dyDescent="0.25">
      <c r="A36" s="1">
        <v>27</v>
      </c>
      <c r="B36" s="7" t="s">
        <v>98</v>
      </c>
      <c r="C36" s="7" t="s">
        <v>13</v>
      </c>
      <c r="D36" s="6">
        <v>3316</v>
      </c>
      <c r="E36" s="6">
        <v>14.25</v>
      </c>
      <c r="F36" s="6">
        <v>194</v>
      </c>
      <c r="G36" s="6">
        <v>0.99</v>
      </c>
      <c r="H36" s="6">
        <v>0</v>
      </c>
      <c r="I36" s="6">
        <v>0</v>
      </c>
      <c r="J36" s="6">
        <v>0</v>
      </c>
      <c r="K36" s="6">
        <v>0</v>
      </c>
      <c r="L36" s="6">
        <v>3510</v>
      </c>
      <c r="M36" s="6">
        <v>15.24</v>
      </c>
    </row>
    <row r="37" spans="1:13" x14ac:dyDescent="0.25">
      <c r="A37" s="1"/>
      <c r="B37" s="7" t="s">
        <v>89</v>
      </c>
      <c r="C37" s="7" t="s">
        <v>13</v>
      </c>
      <c r="D37" s="6">
        <v>95147</v>
      </c>
      <c r="E37" s="6">
        <v>376.37</v>
      </c>
      <c r="F37" s="6">
        <v>110120</v>
      </c>
      <c r="G37" s="6">
        <v>846.66</v>
      </c>
      <c r="H37" s="6">
        <v>49</v>
      </c>
      <c r="I37" s="6">
        <v>3.75</v>
      </c>
      <c r="J37" s="6">
        <v>0</v>
      </c>
      <c r="K37" s="6">
        <v>0</v>
      </c>
      <c r="L37" s="6">
        <v>205316</v>
      </c>
      <c r="M37" s="6">
        <v>1226.77</v>
      </c>
    </row>
    <row r="38" spans="1:13" x14ac:dyDescent="0.25">
      <c r="A38" s="1"/>
      <c r="B38" s="7" t="s">
        <v>74</v>
      </c>
      <c r="C38" s="7" t="s">
        <v>13</v>
      </c>
      <c r="D38" s="6">
        <v>14403</v>
      </c>
      <c r="E38" s="6">
        <v>59.81</v>
      </c>
      <c r="F38" s="6">
        <v>5160</v>
      </c>
      <c r="G38" s="6">
        <v>122.4</v>
      </c>
      <c r="H38" s="6">
        <v>835</v>
      </c>
      <c r="I38" s="6">
        <v>60.32</v>
      </c>
      <c r="J38" s="6">
        <v>0</v>
      </c>
      <c r="K38" s="6">
        <v>0</v>
      </c>
      <c r="L38" s="6">
        <v>20398</v>
      </c>
      <c r="M38" s="6">
        <v>242.54</v>
      </c>
    </row>
    <row r="39" spans="1:13" s="18" customFormat="1" x14ac:dyDescent="0.25">
      <c r="A39" s="1"/>
      <c r="B39" s="7" t="s">
        <v>75</v>
      </c>
      <c r="C39" s="7" t="s">
        <v>13</v>
      </c>
      <c r="D39" s="6">
        <v>43</v>
      </c>
      <c r="E39" s="6">
        <v>0.16</v>
      </c>
      <c r="F39" s="6">
        <v>152</v>
      </c>
      <c r="G39" s="6">
        <v>6.38</v>
      </c>
      <c r="H39" s="6">
        <v>497</v>
      </c>
      <c r="I39" s="6">
        <v>46.19</v>
      </c>
      <c r="J39" s="6">
        <v>2</v>
      </c>
      <c r="K39" s="6">
        <v>0.38</v>
      </c>
      <c r="L39" s="6">
        <v>694</v>
      </c>
      <c r="M39" s="6">
        <v>53.12</v>
      </c>
    </row>
    <row r="40" spans="1:13" s="18" customFormat="1" x14ac:dyDescent="0.25">
      <c r="A40" s="4"/>
      <c r="B40" s="5" t="s">
        <v>86</v>
      </c>
      <c r="C40" s="6"/>
      <c r="D40" s="5">
        <f>SUM(D22:D39)</f>
        <v>145328</v>
      </c>
      <c r="E40" s="5">
        <f t="shared" ref="E40:M40" si="1">SUM(E22:E39)</f>
        <v>583.74999999999989</v>
      </c>
      <c r="F40" s="5">
        <f t="shared" si="1"/>
        <v>184190</v>
      </c>
      <c r="G40" s="5">
        <f t="shared" si="1"/>
        <v>2145.67</v>
      </c>
      <c r="H40" s="5">
        <f t="shared" si="1"/>
        <v>13756</v>
      </c>
      <c r="I40" s="5">
        <f t="shared" si="1"/>
        <v>1017.6599999999999</v>
      </c>
      <c r="J40" s="5">
        <f t="shared" si="1"/>
        <v>171</v>
      </c>
      <c r="K40" s="5">
        <f t="shared" si="1"/>
        <v>23.61</v>
      </c>
      <c r="L40" s="5">
        <f t="shared" si="1"/>
        <v>343445</v>
      </c>
      <c r="M40" s="5">
        <f t="shared" si="1"/>
        <v>3770.6799999999994</v>
      </c>
    </row>
    <row r="41" spans="1:13" x14ac:dyDescent="0.25">
      <c r="A41" s="4"/>
      <c r="B41" s="2" t="s">
        <v>77</v>
      </c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</row>
    <row r="42" spans="1:13" s="21" customFormat="1" x14ac:dyDescent="0.25">
      <c r="A42" s="1">
        <v>29</v>
      </c>
      <c r="B42" s="7" t="s">
        <v>31</v>
      </c>
      <c r="C42" s="7" t="s">
        <v>33</v>
      </c>
      <c r="D42" s="6">
        <v>127476</v>
      </c>
      <c r="E42" s="6">
        <v>289.12</v>
      </c>
      <c r="F42" s="6">
        <v>7624</v>
      </c>
      <c r="G42" s="6">
        <v>159.47999999999999</v>
      </c>
      <c r="H42" s="6">
        <v>4036</v>
      </c>
      <c r="I42" s="6">
        <v>444.21</v>
      </c>
      <c r="J42" s="6">
        <v>6612</v>
      </c>
      <c r="K42" s="6">
        <v>776.64</v>
      </c>
      <c r="L42" s="6">
        <v>145748</v>
      </c>
      <c r="M42" s="6">
        <v>1669.46</v>
      </c>
    </row>
    <row r="43" spans="1:13" x14ac:dyDescent="0.25">
      <c r="A43" s="4"/>
      <c r="B43" s="5" t="s">
        <v>86</v>
      </c>
      <c r="C43" s="8"/>
      <c r="D43" s="5">
        <f>D42</f>
        <v>127476</v>
      </c>
      <c r="E43" s="5">
        <f t="shared" ref="E43:M43" si="2">E42</f>
        <v>289.12</v>
      </c>
      <c r="F43" s="5">
        <f t="shared" si="2"/>
        <v>7624</v>
      </c>
      <c r="G43" s="5">
        <f t="shared" si="2"/>
        <v>159.47999999999999</v>
      </c>
      <c r="H43" s="5">
        <f t="shared" si="2"/>
        <v>4036</v>
      </c>
      <c r="I43" s="5">
        <f t="shared" si="2"/>
        <v>444.21</v>
      </c>
      <c r="J43" s="5">
        <f t="shared" si="2"/>
        <v>6612</v>
      </c>
      <c r="K43" s="5">
        <f t="shared" si="2"/>
        <v>776.64</v>
      </c>
      <c r="L43" s="5">
        <f t="shared" si="2"/>
        <v>145748</v>
      </c>
      <c r="M43" s="5">
        <f t="shared" si="2"/>
        <v>1669.46</v>
      </c>
    </row>
    <row r="44" spans="1:13" x14ac:dyDescent="0.25">
      <c r="A44" s="1"/>
      <c r="B44" s="9" t="s">
        <v>105</v>
      </c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</row>
    <row r="45" spans="1:13" ht="30" x14ac:dyDescent="0.25">
      <c r="A45" s="1">
        <v>30</v>
      </c>
      <c r="B45" s="7" t="s">
        <v>90</v>
      </c>
      <c r="C45" s="7" t="s">
        <v>13</v>
      </c>
      <c r="D45" s="6">
        <v>2045</v>
      </c>
      <c r="E45" s="6">
        <v>9.51</v>
      </c>
      <c r="F45" s="6">
        <v>2833</v>
      </c>
      <c r="G45" s="6">
        <v>14.5</v>
      </c>
      <c r="H45" s="6">
        <v>0</v>
      </c>
      <c r="I45" s="6">
        <v>0</v>
      </c>
      <c r="J45" s="6">
        <v>0</v>
      </c>
      <c r="K45" s="6">
        <v>0</v>
      </c>
      <c r="L45" s="6">
        <v>4878</v>
      </c>
      <c r="M45" s="6">
        <v>24.01</v>
      </c>
    </row>
    <row r="46" spans="1:13" x14ac:dyDescent="0.25">
      <c r="A46" s="1">
        <v>31</v>
      </c>
      <c r="B46" s="7" t="s">
        <v>91</v>
      </c>
      <c r="C46" s="7" t="s">
        <v>13</v>
      </c>
      <c r="D46" s="6">
        <v>21185</v>
      </c>
      <c r="E46" s="6">
        <v>98.27</v>
      </c>
      <c r="F46" s="6">
        <v>0</v>
      </c>
      <c r="G46" s="6">
        <v>0</v>
      </c>
      <c r="H46" s="6">
        <v>0</v>
      </c>
      <c r="I46" s="6">
        <v>0</v>
      </c>
      <c r="J46" s="6">
        <v>0</v>
      </c>
      <c r="K46" s="6">
        <v>0</v>
      </c>
      <c r="L46" s="6">
        <v>21185</v>
      </c>
      <c r="M46" s="6">
        <v>98.27</v>
      </c>
    </row>
    <row r="47" spans="1:13" x14ac:dyDescent="0.25">
      <c r="A47" s="1">
        <v>32</v>
      </c>
      <c r="B47" s="7" t="s">
        <v>85</v>
      </c>
      <c r="C47" s="7" t="s">
        <v>13</v>
      </c>
      <c r="D47" s="6">
        <v>1156</v>
      </c>
      <c r="E47" s="6">
        <v>5.5</v>
      </c>
      <c r="F47" s="6">
        <v>36</v>
      </c>
      <c r="G47" s="6">
        <v>0.21</v>
      </c>
      <c r="H47" s="6">
        <v>0</v>
      </c>
      <c r="I47" s="6">
        <v>0</v>
      </c>
      <c r="J47" s="6">
        <v>0</v>
      </c>
      <c r="K47" s="6">
        <v>0</v>
      </c>
      <c r="L47" s="6">
        <v>1192</v>
      </c>
      <c r="M47" s="6">
        <v>5.71</v>
      </c>
    </row>
    <row r="48" spans="1:13" x14ac:dyDescent="0.25">
      <c r="A48" s="1">
        <v>33</v>
      </c>
      <c r="B48" s="7" t="s">
        <v>82</v>
      </c>
      <c r="C48" s="7" t="s">
        <v>13</v>
      </c>
      <c r="D48" s="6">
        <v>4301</v>
      </c>
      <c r="E48" s="6">
        <v>9.4600000000000009</v>
      </c>
      <c r="F48" s="6">
        <v>338</v>
      </c>
      <c r="G48" s="6">
        <v>6.75</v>
      </c>
      <c r="H48" s="6">
        <v>99</v>
      </c>
      <c r="I48" s="6">
        <v>7.29</v>
      </c>
      <c r="J48" s="6">
        <v>9</v>
      </c>
      <c r="K48" s="6">
        <v>1.1599999999999999</v>
      </c>
      <c r="L48" s="6">
        <v>4747</v>
      </c>
      <c r="M48" s="6">
        <v>24.67</v>
      </c>
    </row>
    <row r="49" spans="1:13" ht="30" x14ac:dyDescent="0.25">
      <c r="A49" s="1">
        <v>34</v>
      </c>
      <c r="B49" s="7" t="s">
        <v>78</v>
      </c>
      <c r="C49" s="7" t="s">
        <v>13</v>
      </c>
      <c r="D49" s="6">
        <v>21322</v>
      </c>
      <c r="E49" s="6">
        <v>80.400000000000006</v>
      </c>
      <c r="F49" s="6">
        <v>384</v>
      </c>
      <c r="G49" s="6">
        <v>2.12</v>
      </c>
      <c r="H49" s="6">
        <v>0</v>
      </c>
      <c r="I49" s="6">
        <v>0</v>
      </c>
      <c r="J49" s="6">
        <v>0</v>
      </c>
      <c r="K49" s="6">
        <v>0</v>
      </c>
      <c r="L49" s="6">
        <v>21706</v>
      </c>
      <c r="M49" s="6">
        <v>82.51</v>
      </c>
    </row>
    <row r="50" spans="1:13" ht="15" customHeight="1" x14ac:dyDescent="0.25">
      <c r="A50" s="1">
        <v>35</v>
      </c>
      <c r="B50" s="7" t="s">
        <v>79</v>
      </c>
      <c r="C50" s="7" t="s">
        <v>13</v>
      </c>
      <c r="D50" s="6">
        <v>39814</v>
      </c>
      <c r="E50" s="6">
        <v>162.34</v>
      </c>
      <c r="F50" s="6">
        <v>57</v>
      </c>
      <c r="G50" s="6">
        <v>0.39</v>
      </c>
      <c r="H50" s="6">
        <v>0</v>
      </c>
      <c r="I50" s="6">
        <v>0</v>
      </c>
      <c r="J50" s="6">
        <v>0</v>
      </c>
      <c r="K50" s="6">
        <v>0</v>
      </c>
      <c r="L50" s="6">
        <v>39871</v>
      </c>
      <c r="M50" s="6">
        <v>162.72</v>
      </c>
    </row>
    <row r="51" spans="1:13" x14ac:dyDescent="0.25">
      <c r="A51" s="1">
        <v>36</v>
      </c>
      <c r="B51" s="7" t="s">
        <v>80</v>
      </c>
      <c r="C51" s="7" t="s">
        <v>13</v>
      </c>
      <c r="D51" s="6">
        <v>5586</v>
      </c>
      <c r="E51" s="6">
        <v>26.64</v>
      </c>
      <c r="F51" s="6">
        <v>13</v>
      </c>
      <c r="G51" s="6">
        <v>0.09</v>
      </c>
      <c r="H51" s="6">
        <v>0</v>
      </c>
      <c r="I51" s="6">
        <v>0</v>
      </c>
      <c r="J51" s="6">
        <v>0</v>
      </c>
      <c r="K51" s="6">
        <v>0</v>
      </c>
      <c r="L51" s="6">
        <v>5599</v>
      </c>
      <c r="M51" s="6">
        <v>26.73</v>
      </c>
    </row>
    <row r="52" spans="1:13" ht="30" x14ac:dyDescent="0.25">
      <c r="A52" s="1">
        <v>37</v>
      </c>
      <c r="B52" s="7" t="s">
        <v>88</v>
      </c>
      <c r="C52" s="7" t="s">
        <v>13</v>
      </c>
      <c r="D52" s="6">
        <v>6492</v>
      </c>
      <c r="E52" s="6">
        <v>28.83</v>
      </c>
      <c r="F52" s="6">
        <v>0</v>
      </c>
      <c r="G52" s="6">
        <v>0</v>
      </c>
      <c r="H52" s="6">
        <v>0</v>
      </c>
      <c r="I52" s="6">
        <v>0</v>
      </c>
      <c r="J52" s="6">
        <v>0</v>
      </c>
      <c r="K52" s="6">
        <v>0</v>
      </c>
      <c r="L52" s="6">
        <v>6492</v>
      </c>
      <c r="M52" s="6">
        <v>28.83</v>
      </c>
    </row>
    <row r="53" spans="1:13" s="18" customFormat="1" ht="30" x14ac:dyDescent="0.25">
      <c r="A53" s="1"/>
      <c r="B53" s="7" t="s">
        <v>106</v>
      </c>
      <c r="C53" s="7" t="s">
        <v>13</v>
      </c>
      <c r="D53" s="6">
        <v>10</v>
      </c>
      <c r="E53" s="6">
        <v>0.05</v>
      </c>
      <c r="F53" s="6">
        <v>23700</v>
      </c>
      <c r="G53" s="6">
        <v>786.03</v>
      </c>
      <c r="H53" s="6">
        <v>11794</v>
      </c>
      <c r="I53" s="6">
        <v>740.06</v>
      </c>
      <c r="J53" s="6">
        <v>0</v>
      </c>
      <c r="K53" s="6">
        <v>0</v>
      </c>
      <c r="L53" s="6">
        <v>35504</v>
      </c>
      <c r="M53" s="6">
        <v>1526.14</v>
      </c>
    </row>
    <row r="54" spans="1:13" s="21" customFormat="1" ht="16.5" customHeight="1" x14ac:dyDescent="0.25">
      <c r="A54" s="1"/>
      <c r="B54" s="7" t="s">
        <v>99</v>
      </c>
      <c r="C54" s="7" t="s">
        <v>13</v>
      </c>
      <c r="D54" s="6">
        <v>79311</v>
      </c>
      <c r="E54" s="6">
        <v>375.64</v>
      </c>
      <c r="F54" s="6">
        <v>777</v>
      </c>
      <c r="G54" s="6">
        <v>5.98</v>
      </c>
      <c r="H54" s="6">
        <v>0</v>
      </c>
      <c r="I54" s="6">
        <v>0</v>
      </c>
      <c r="J54" s="6">
        <v>0</v>
      </c>
      <c r="K54" s="6">
        <v>0</v>
      </c>
      <c r="L54" s="6">
        <v>80088</v>
      </c>
      <c r="M54" s="6">
        <v>381.62</v>
      </c>
    </row>
    <row r="55" spans="1:13" ht="15.75" customHeight="1" x14ac:dyDescent="0.25">
      <c r="A55" s="1"/>
      <c r="B55" s="5" t="s">
        <v>86</v>
      </c>
      <c r="C55" s="10"/>
      <c r="D55" s="5">
        <f>SUM(D45:D54)</f>
        <v>181222</v>
      </c>
      <c r="E55" s="5">
        <f t="shared" ref="E55:M55" si="3">SUM(E45:E54)</f>
        <v>796.64</v>
      </c>
      <c r="F55" s="5">
        <f t="shared" si="3"/>
        <v>28138</v>
      </c>
      <c r="G55" s="5">
        <f t="shared" si="3"/>
        <v>816.06999999999994</v>
      </c>
      <c r="H55" s="5">
        <f t="shared" si="3"/>
        <v>11893</v>
      </c>
      <c r="I55" s="5">
        <f t="shared" si="3"/>
        <v>747.34999999999991</v>
      </c>
      <c r="J55" s="5">
        <f t="shared" si="3"/>
        <v>9</v>
      </c>
      <c r="K55" s="5">
        <f t="shared" si="3"/>
        <v>1.1599999999999999</v>
      </c>
      <c r="L55" s="5">
        <f t="shared" si="3"/>
        <v>221262</v>
      </c>
      <c r="M55" s="5">
        <f t="shared" si="3"/>
        <v>2361.21</v>
      </c>
    </row>
    <row r="56" spans="1:13" x14ac:dyDescent="0.25">
      <c r="A56" s="4"/>
      <c r="B56" s="10" t="s">
        <v>81</v>
      </c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</row>
    <row r="57" spans="1:13" ht="14.25" customHeight="1" x14ac:dyDescent="0.25">
      <c r="A57" s="1">
        <v>35</v>
      </c>
      <c r="B57" s="7" t="s">
        <v>92</v>
      </c>
      <c r="C57" s="7" t="s">
        <v>13</v>
      </c>
      <c r="D57" s="6">
        <v>0</v>
      </c>
      <c r="E57" s="6">
        <v>0</v>
      </c>
      <c r="F57" s="6">
        <v>0</v>
      </c>
      <c r="G57" s="6">
        <v>0</v>
      </c>
      <c r="H57" s="6">
        <v>0</v>
      </c>
      <c r="I57" s="6">
        <v>0</v>
      </c>
      <c r="J57" s="6">
        <v>0</v>
      </c>
      <c r="K57" s="6">
        <v>0</v>
      </c>
      <c r="L57" s="6">
        <v>0</v>
      </c>
      <c r="M57" s="6">
        <v>0</v>
      </c>
    </row>
    <row r="58" spans="1:13" ht="14.25" customHeight="1" x14ac:dyDescent="0.25">
      <c r="A58" s="1">
        <v>36</v>
      </c>
      <c r="B58" s="7" t="s">
        <v>83</v>
      </c>
      <c r="C58" s="7" t="s">
        <v>13</v>
      </c>
      <c r="D58" s="6">
        <v>70163</v>
      </c>
      <c r="E58" s="6">
        <v>309.57</v>
      </c>
      <c r="F58" s="6">
        <v>41830</v>
      </c>
      <c r="G58" s="6">
        <v>261.97000000000003</v>
      </c>
      <c r="H58" s="6">
        <v>166</v>
      </c>
      <c r="I58" s="6">
        <v>11.71</v>
      </c>
      <c r="J58" s="6">
        <v>0</v>
      </c>
      <c r="K58" s="6">
        <v>0</v>
      </c>
      <c r="L58" s="6">
        <v>112159</v>
      </c>
      <c r="M58" s="6">
        <v>583.25</v>
      </c>
    </row>
    <row r="59" spans="1:13" x14ac:dyDescent="0.25">
      <c r="A59" s="1">
        <v>37</v>
      </c>
      <c r="B59" s="7" t="s">
        <v>66</v>
      </c>
      <c r="C59" s="7" t="s">
        <v>13</v>
      </c>
      <c r="D59" s="6">
        <v>1295</v>
      </c>
      <c r="E59" s="6">
        <v>5.6</v>
      </c>
      <c r="F59" s="6">
        <v>0</v>
      </c>
      <c r="G59" s="6">
        <v>0</v>
      </c>
      <c r="H59" s="6">
        <v>0</v>
      </c>
      <c r="I59" s="6">
        <v>0</v>
      </c>
      <c r="J59" s="6">
        <v>0</v>
      </c>
      <c r="K59" s="6">
        <v>0</v>
      </c>
      <c r="L59" s="6">
        <v>1295</v>
      </c>
      <c r="M59" s="6">
        <v>5.6</v>
      </c>
    </row>
    <row r="60" spans="1:13" x14ac:dyDescent="0.25">
      <c r="A60" s="1"/>
      <c r="B60" s="7" t="s">
        <v>84</v>
      </c>
      <c r="C60" s="7" t="s">
        <v>13</v>
      </c>
      <c r="D60" s="6">
        <v>1</v>
      </c>
      <c r="E60" s="6">
        <v>0</v>
      </c>
      <c r="F60" s="6">
        <v>0</v>
      </c>
      <c r="G60" s="6">
        <v>0</v>
      </c>
      <c r="H60" s="6">
        <v>11</v>
      </c>
      <c r="I60" s="6">
        <v>0.84</v>
      </c>
      <c r="J60" s="6">
        <v>0</v>
      </c>
      <c r="K60" s="6">
        <v>0</v>
      </c>
      <c r="L60" s="6">
        <v>12</v>
      </c>
      <c r="M60" s="6">
        <v>0.85</v>
      </c>
    </row>
    <row r="61" spans="1:13" x14ac:dyDescent="0.25">
      <c r="A61" s="1"/>
      <c r="B61" s="5" t="s">
        <v>86</v>
      </c>
      <c r="C61" s="6"/>
      <c r="D61" s="5">
        <f>SUM(D57:D60)</f>
        <v>71459</v>
      </c>
      <c r="E61" s="5">
        <f t="shared" ref="E61:M61" si="4">SUM(E57:E60)</f>
        <v>315.17</v>
      </c>
      <c r="F61" s="5">
        <f t="shared" si="4"/>
        <v>41830</v>
      </c>
      <c r="G61" s="5">
        <f t="shared" si="4"/>
        <v>261.97000000000003</v>
      </c>
      <c r="H61" s="5">
        <f t="shared" si="4"/>
        <v>177</v>
      </c>
      <c r="I61" s="5">
        <f t="shared" si="4"/>
        <v>12.55</v>
      </c>
      <c r="J61" s="5">
        <f t="shared" si="4"/>
        <v>0</v>
      </c>
      <c r="K61" s="5">
        <f t="shared" si="4"/>
        <v>0</v>
      </c>
      <c r="L61" s="5">
        <f t="shared" si="4"/>
        <v>113466</v>
      </c>
      <c r="M61" s="5">
        <f t="shared" si="4"/>
        <v>589.70000000000005</v>
      </c>
    </row>
    <row r="62" spans="1:13" x14ac:dyDescent="0.25">
      <c r="A62" s="1"/>
      <c r="B62" s="8" t="s">
        <v>32</v>
      </c>
      <c r="C62" s="5"/>
      <c r="D62" s="5">
        <v>615587</v>
      </c>
      <c r="E62" s="5">
        <v>2263.85</v>
      </c>
      <c r="F62" s="5">
        <v>344596</v>
      </c>
      <c r="G62" s="5">
        <v>5138.5600000000004</v>
      </c>
      <c r="H62" s="5">
        <v>61760</v>
      </c>
      <c r="I62" s="5">
        <v>5192.3599999999997</v>
      </c>
      <c r="J62" s="5">
        <v>7281</v>
      </c>
      <c r="K62" s="5">
        <v>877.21</v>
      </c>
      <c r="L62" s="5">
        <v>1029224</v>
      </c>
      <c r="M62" s="5">
        <v>13471.98</v>
      </c>
    </row>
  </sheetData>
  <mergeCells count="14">
    <mergeCell ref="D5:E5"/>
    <mergeCell ref="F5:G5"/>
    <mergeCell ref="H5:I5"/>
    <mergeCell ref="J5:K5"/>
    <mergeCell ref="A2:M2"/>
    <mergeCell ref="A3:M3"/>
    <mergeCell ref="A4:A6"/>
    <mergeCell ref="B4:B6"/>
    <mergeCell ref="C4:C6"/>
    <mergeCell ref="D4:E4"/>
    <mergeCell ref="F4:G4"/>
    <mergeCell ref="H4:I4"/>
    <mergeCell ref="J4:K4"/>
    <mergeCell ref="L4:M5"/>
  </mergeCells>
  <printOptions horizontalCentered="1"/>
  <pageMargins left="0.59055118110236227" right="0.51" top="0.61" bottom="0.66" header="0.51181102362204722" footer="0.51181102362204722"/>
  <pageSetup paperSize="9" scale="7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1523FE-00A2-4C0E-A4DE-A9F97C31B4CD}">
  <sheetPr>
    <tabColor rgb="FF92D050"/>
    <pageSetUpPr fitToPage="1"/>
  </sheetPr>
  <dimension ref="A1:L40"/>
  <sheetViews>
    <sheetView showGridLines="0" workbookViewId="0">
      <selection activeCell="A7" sqref="A7:L40"/>
    </sheetView>
  </sheetViews>
  <sheetFormatPr defaultRowHeight="15" x14ac:dyDescent="0.25"/>
  <cols>
    <col min="1" max="1" width="4.42578125" style="16" bestFit="1" customWidth="1"/>
    <col min="2" max="2" width="16.5703125" style="22" customWidth="1"/>
    <col min="3" max="3" width="9" style="16" customWidth="1"/>
    <col min="4" max="4" width="8" style="17" customWidth="1"/>
    <col min="5" max="5" width="8.7109375" style="16" customWidth="1"/>
    <col min="6" max="6" width="9" style="17" customWidth="1"/>
    <col min="7" max="7" width="8" style="16" customWidth="1"/>
    <col min="8" max="10" width="8" style="17" customWidth="1"/>
    <col min="11" max="11" width="8" style="16" customWidth="1"/>
    <col min="12" max="12" width="8.5703125" style="17" bestFit="1" customWidth="1"/>
    <col min="13" max="16384" width="9.140625" style="16"/>
  </cols>
  <sheetData>
    <row r="1" spans="1:12" x14ac:dyDescent="0.25">
      <c r="A1" s="14"/>
      <c r="B1" s="14"/>
      <c r="C1" s="14"/>
      <c r="D1" s="15"/>
      <c r="K1" s="18" t="s">
        <v>34</v>
      </c>
    </row>
    <row r="2" spans="1:12" ht="15.75" customHeight="1" x14ac:dyDescent="0.25">
      <c r="A2" s="26" t="s">
        <v>102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</row>
    <row r="3" spans="1:12" x14ac:dyDescent="0.25">
      <c r="A3" s="27" t="s">
        <v>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</row>
    <row r="4" spans="1:12" ht="25.5" customHeight="1" x14ac:dyDescent="0.25">
      <c r="A4" s="28" t="s">
        <v>67</v>
      </c>
      <c r="B4" s="28" t="s">
        <v>68</v>
      </c>
      <c r="C4" s="28" t="s">
        <v>3</v>
      </c>
      <c r="D4" s="28"/>
      <c r="E4" s="28" t="s">
        <v>4</v>
      </c>
      <c r="F4" s="28"/>
      <c r="G4" s="28" t="s">
        <v>5</v>
      </c>
      <c r="H4" s="28"/>
      <c r="I4" s="28" t="s">
        <v>100</v>
      </c>
      <c r="J4" s="28"/>
      <c r="K4" s="28" t="s">
        <v>6</v>
      </c>
      <c r="L4" s="28"/>
    </row>
    <row r="5" spans="1:12" ht="41.25" customHeight="1" x14ac:dyDescent="0.25">
      <c r="A5" s="28"/>
      <c r="B5" s="28"/>
      <c r="C5" s="28" t="s">
        <v>7</v>
      </c>
      <c r="D5" s="28"/>
      <c r="E5" s="28" t="s">
        <v>8</v>
      </c>
      <c r="F5" s="28"/>
      <c r="G5" s="28" t="s">
        <v>9</v>
      </c>
      <c r="H5" s="28"/>
      <c r="I5" s="28" t="s">
        <v>101</v>
      </c>
      <c r="J5" s="28"/>
      <c r="K5" s="28"/>
      <c r="L5" s="28"/>
    </row>
    <row r="6" spans="1:12" ht="25.5" x14ac:dyDescent="0.25">
      <c r="A6" s="28"/>
      <c r="B6" s="28"/>
      <c r="C6" s="23" t="s">
        <v>10</v>
      </c>
      <c r="D6" s="24" t="s">
        <v>11</v>
      </c>
      <c r="E6" s="23" t="s">
        <v>10</v>
      </c>
      <c r="F6" s="24" t="s">
        <v>11</v>
      </c>
      <c r="G6" s="23" t="s">
        <v>10</v>
      </c>
      <c r="H6" s="24" t="s">
        <v>11</v>
      </c>
      <c r="I6" s="23" t="s">
        <v>10</v>
      </c>
      <c r="J6" s="24" t="s">
        <v>11</v>
      </c>
      <c r="K6" s="23" t="s">
        <v>10</v>
      </c>
      <c r="L6" s="24" t="s">
        <v>11</v>
      </c>
    </row>
    <row r="7" spans="1:12" x14ac:dyDescent="0.25">
      <c r="A7" s="11">
        <v>1</v>
      </c>
      <c r="B7" s="29" t="s">
        <v>35</v>
      </c>
      <c r="C7" s="30">
        <v>16172</v>
      </c>
      <c r="D7" s="30">
        <v>57.9</v>
      </c>
      <c r="E7" s="30">
        <v>5166</v>
      </c>
      <c r="F7" s="30">
        <v>88.37</v>
      </c>
      <c r="G7" s="30">
        <v>857</v>
      </c>
      <c r="H7" s="30">
        <v>70.3</v>
      </c>
      <c r="I7" s="30">
        <v>171</v>
      </c>
      <c r="J7" s="30">
        <v>26.64</v>
      </c>
      <c r="K7" s="30">
        <v>22366</v>
      </c>
      <c r="L7" s="30">
        <v>243.21</v>
      </c>
    </row>
    <row r="8" spans="1:12" x14ac:dyDescent="0.25">
      <c r="A8" s="11">
        <v>2</v>
      </c>
      <c r="B8" s="29" t="s">
        <v>36</v>
      </c>
      <c r="C8" s="30">
        <v>22401</v>
      </c>
      <c r="D8" s="30">
        <v>73.02</v>
      </c>
      <c r="E8" s="30">
        <v>6418</v>
      </c>
      <c r="F8" s="30">
        <v>76.31</v>
      </c>
      <c r="G8" s="30">
        <v>953</v>
      </c>
      <c r="H8" s="30">
        <v>80.83</v>
      </c>
      <c r="I8" s="30">
        <v>224</v>
      </c>
      <c r="J8" s="30">
        <v>22.87</v>
      </c>
      <c r="K8" s="30">
        <v>29996</v>
      </c>
      <c r="L8" s="30">
        <v>253.03</v>
      </c>
    </row>
    <row r="9" spans="1:12" x14ac:dyDescent="0.25">
      <c r="A9" s="11">
        <v>3</v>
      </c>
      <c r="B9" s="29" t="s">
        <v>37</v>
      </c>
      <c r="C9" s="30">
        <v>52251</v>
      </c>
      <c r="D9" s="30">
        <v>204.06</v>
      </c>
      <c r="E9" s="30">
        <v>49773</v>
      </c>
      <c r="F9" s="30">
        <v>753.9</v>
      </c>
      <c r="G9" s="30">
        <v>13868</v>
      </c>
      <c r="H9" s="30">
        <v>1384.84</v>
      </c>
      <c r="I9" s="30">
        <v>376</v>
      </c>
      <c r="J9" s="30">
        <v>51.43</v>
      </c>
      <c r="K9" s="30">
        <v>116268</v>
      </c>
      <c r="L9" s="30">
        <v>2394.2399999999998</v>
      </c>
    </row>
    <row r="10" spans="1:12" x14ac:dyDescent="0.25">
      <c r="A10" s="11">
        <v>4</v>
      </c>
      <c r="B10" s="29" t="s">
        <v>38</v>
      </c>
      <c r="C10" s="30">
        <v>8811</v>
      </c>
      <c r="D10" s="30">
        <v>38.450000000000003</v>
      </c>
      <c r="E10" s="30">
        <v>6632</v>
      </c>
      <c r="F10" s="30">
        <v>84.09</v>
      </c>
      <c r="G10" s="30">
        <v>898</v>
      </c>
      <c r="H10" s="30">
        <v>73.83</v>
      </c>
      <c r="I10" s="30">
        <v>73</v>
      </c>
      <c r="J10" s="30">
        <v>10.119999999999999</v>
      </c>
      <c r="K10" s="30">
        <v>16414</v>
      </c>
      <c r="L10" s="30">
        <v>206.49</v>
      </c>
    </row>
    <row r="11" spans="1:12" x14ac:dyDescent="0.25">
      <c r="A11" s="11">
        <v>5</v>
      </c>
      <c r="B11" s="29" t="s">
        <v>93</v>
      </c>
      <c r="C11" s="30">
        <v>7130</v>
      </c>
      <c r="D11" s="30">
        <v>23.93</v>
      </c>
      <c r="E11" s="30">
        <v>2989</v>
      </c>
      <c r="F11" s="30">
        <v>44.68</v>
      </c>
      <c r="G11" s="30">
        <v>566</v>
      </c>
      <c r="H11" s="30">
        <v>42.99</v>
      </c>
      <c r="I11" s="30">
        <v>44</v>
      </c>
      <c r="J11" s="30">
        <v>4.87</v>
      </c>
      <c r="K11" s="30">
        <v>10729</v>
      </c>
      <c r="L11" s="30">
        <v>116.48</v>
      </c>
    </row>
    <row r="12" spans="1:12" x14ac:dyDescent="0.25">
      <c r="A12" s="11">
        <v>6</v>
      </c>
      <c r="B12" s="29" t="s">
        <v>39</v>
      </c>
      <c r="C12" s="30">
        <v>7314</v>
      </c>
      <c r="D12" s="30">
        <v>25.76</v>
      </c>
      <c r="E12" s="30">
        <v>1674</v>
      </c>
      <c r="F12" s="30">
        <v>17.190000000000001</v>
      </c>
      <c r="G12" s="30">
        <v>149</v>
      </c>
      <c r="H12" s="30">
        <v>13.11</v>
      </c>
      <c r="I12" s="30">
        <v>69</v>
      </c>
      <c r="J12" s="30">
        <v>6.69</v>
      </c>
      <c r="K12" s="30">
        <v>9206</v>
      </c>
      <c r="L12" s="30">
        <v>62.73</v>
      </c>
    </row>
    <row r="13" spans="1:12" x14ac:dyDescent="0.25">
      <c r="A13" s="11">
        <v>7</v>
      </c>
      <c r="B13" s="29" t="s">
        <v>40</v>
      </c>
      <c r="C13" s="30">
        <v>6060</v>
      </c>
      <c r="D13" s="30">
        <v>18.86</v>
      </c>
      <c r="E13" s="30">
        <v>1314</v>
      </c>
      <c r="F13" s="30">
        <v>31.19</v>
      </c>
      <c r="G13" s="30">
        <v>549</v>
      </c>
      <c r="H13" s="30">
        <v>45.2</v>
      </c>
      <c r="I13" s="30">
        <v>101</v>
      </c>
      <c r="J13" s="30">
        <v>10.050000000000001</v>
      </c>
      <c r="K13" s="30">
        <v>8024</v>
      </c>
      <c r="L13" s="30">
        <v>105.3</v>
      </c>
    </row>
    <row r="14" spans="1:12" x14ac:dyDescent="0.25">
      <c r="A14" s="11">
        <v>8</v>
      </c>
      <c r="B14" s="29" t="s">
        <v>41</v>
      </c>
      <c r="C14" s="30">
        <v>5340</v>
      </c>
      <c r="D14" s="30">
        <v>20.23</v>
      </c>
      <c r="E14" s="30">
        <v>4747</v>
      </c>
      <c r="F14" s="30">
        <v>76.069999999999993</v>
      </c>
      <c r="G14" s="30">
        <v>659</v>
      </c>
      <c r="H14" s="30">
        <v>55.65</v>
      </c>
      <c r="I14" s="30">
        <v>65</v>
      </c>
      <c r="J14" s="30">
        <v>9.14</v>
      </c>
      <c r="K14" s="30">
        <v>10811</v>
      </c>
      <c r="L14" s="30">
        <v>161.1</v>
      </c>
    </row>
    <row r="15" spans="1:12" x14ac:dyDescent="0.25">
      <c r="A15" s="11">
        <v>9</v>
      </c>
      <c r="B15" s="29" t="s">
        <v>42</v>
      </c>
      <c r="C15" s="30">
        <v>41343</v>
      </c>
      <c r="D15" s="30">
        <v>163.41</v>
      </c>
      <c r="E15" s="30">
        <v>29993</v>
      </c>
      <c r="F15" s="30">
        <v>290.24</v>
      </c>
      <c r="G15" s="30">
        <v>1411</v>
      </c>
      <c r="H15" s="30">
        <v>115.22</v>
      </c>
      <c r="I15" s="30">
        <v>209</v>
      </c>
      <c r="J15" s="30">
        <v>36.89</v>
      </c>
      <c r="K15" s="30">
        <v>72956</v>
      </c>
      <c r="L15" s="30">
        <v>605.75</v>
      </c>
    </row>
    <row r="16" spans="1:12" x14ac:dyDescent="0.25">
      <c r="A16" s="11">
        <v>10</v>
      </c>
      <c r="B16" s="29" t="s">
        <v>43</v>
      </c>
      <c r="C16" s="30">
        <v>53182</v>
      </c>
      <c r="D16" s="30">
        <v>185.17</v>
      </c>
      <c r="E16" s="30">
        <v>40807</v>
      </c>
      <c r="F16" s="30">
        <v>397.93</v>
      </c>
      <c r="G16" s="30">
        <v>1907</v>
      </c>
      <c r="H16" s="30">
        <v>167.57</v>
      </c>
      <c r="I16" s="30">
        <v>342</v>
      </c>
      <c r="J16" s="30">
        <v>33.380000000000003</v>
      </c>
      <c r="K16" s="30">
        <v>96238</v>
      </c>
      <c r="L16" s="30">
        <v>784.05</v>
      </c>
    </row>
    <row r="17" spans="1:12" x14ac:dyDescent="0.25">
      <c r="A17" s="11">
        <v>11</v>
      </c>
      <c r="B17" s="29" t="s">
        <v>94</v>
      </c>
      <c r="C17" s="30">
        <v>5740</v>
      </c>
      <c r="D17" s="30">
        <v>20.86</v>
      </c>
      <c r="E17" s="30">
        <v>1515</v>
      </c>
      <c r="F17" s="30">
        <v>24.57</v>
      </c>
      <c r="G17" s="30">
        <v>217</v>
      </c>
      <c r="H17" s="30">
        <v>18.82</v>
      </c>
      <c r="I17" s="30">
        <v>34</v>
      </c>
      <c r="J17" s="30">
        <v>5.6</v>
      </c>
      <c r="K17" s="30">
        <v>7506</v>
      </c>
      <c r="L17" s="30">
        <v>69.849999999999994</v>
      </c>
    </row>
    <row r="18" spans="1:12" x14ac:dyDescent="0.25">
      <c r="A18" s="11">
        <v>12</v>
      </c>
      <c r="B18" s="29" t="s">
        <v>44</v>
      </c>
      <c r="C18" s="30">
        <v>16632</v>
      </c>
      <c r="D18" s="30">
        <v>55.36</v>
      </c>
      <c r="E18" s="30">
        <v>5425</v>
      </c>
      <c r="F18" s="30">
        <v>68.010000000000005</v>
      </c>
      <c r="G18" s="30">
        <v>401</v>
      </c>
      <c r="H18" s="30">
        <v>36.79</v>
      </c>
      <c r="I18" s="30">
        <v>113</v>
      </c>
      <c r="J18" s="30">
        <v>11.46</v>
      </c>
      <c r="K18" s="30">
        <v>22571</v>
      </c>
      <c r="L18" s="30">
        <v>171.63</v>
      </c>
    </row>
    <row r="19" spans="1:12" x14ac:dyDescent="0.25">
      <c r="A19" s="11">
        <v>13</v>
      </c>
      <c r="B19" s="29" t="s">
        <v>45</v>
      </c>
      <c r="C19" s="30">
        <v>11673</v>
      </c>
      <c r="D19" s="30">
        <v>35.35</v>
      </c>
      <c r="E19" s="30">
        <v>5290</v>
      </c>
      <c r="F19" s="30">
        <v>93.88</v>
      </c>
      <c r="G19" s="30">
        <v>1270</v>
      </c>
      <c r="H19" s="30">
        <v>101.44</v>
      </c>
      <c r="I19" s="30">
        <v>138</v>
      </c>
      <c r="J19" s="30">
        <v>13.37</v>
      </c>
      <c r="K19" s="30">
        <v>18371</v>
      </c>
      <c r="L19" s="30">
        <v>244.04</v>
      </c>
    </row>
    <row r="20" spans="1:12" x14ac:dyDescent="0.25">
      <c r="A20" s="11">
        <v>14</v>
      </c>
      <c r="B20" s="29" t="s">
        <v>46</v>
      </c>
      <c r="C20" s="30">
        <v>13557</v>
      </c>
      <c r="D20" s="30">
        <v>48.65</v>
      </c>
      <c r="E20" s="30">
        <v>2941</v>
      </c>
      <c r="F20" s="30">
        <v>53.74</v>
      </c>
      <c r="G20" s="30">
        <v>926</v>
      </c>
      <c r="H20" s="30">
        <v>76.69</v>
      </c>
      <c r="I20" s="30">
        <v>390</v>
      </c>
      <c r="J20" s="30">
        <v>68.73</v>
      </c>
      <c r="K20" s="30">
        <v>17814</v>
      </c>
      <c r="L20" s="30">
        <v>247.82</v>
      </c>
    </row>
    <row r="21" spans="1:12" x14ac:dyDescent="0.25">
      <c r="A21" s="11">
        <v>15</v>
      </c>
      <c r="B21" s="29" t="s">
        <v>47</v>
      </c>
      <c r="C21" s="30">
        <v>9593</v>
      </c>
      <c r="D21" s="30">
        <v>33.47</v>
      </c>
      <c r="E21" s="30">
        <v>4720</v>
      </c>
      <c r="F21" s="30">
        <v>78.77</v>
      </c>
      <c r="G21" s="30">
        <v>771</v>
      </c>
      <c r="H21" s="30">
        <v>68.31</v>
      </c>
      <c r="I21" s="30">
        <v>74</v>
      </c>
      <c r="J21" s="30">
        <v>7.65</v>
      </c>
      <c r="K21" s="30">
        <v>15158</v>
      </c>
      <c r="L21" s="30">
        <v>188.19</v>
      </c>
    </row>
    <row r="22" spans="1:12" ht="14.25" customHeight="1" x14ac:dyDescent="0.25">
      <c r="A22" s="11">
        <v>16</v>
      </c>
      <c r="B22" s="29" t="s">
        <v>48</v>
      </c>
      <c r="C22" s="30">
        <v>14377</v>
      </c>
      <c r="D22" s="30">
        <v>50.69</v>
      </c>
      <c r="E22" s="30">
        <v>16523</v>
      </c>
      <c r="F22" s="30">
        <v>275.27999999999997</v>
      </c>
      <c r="G22" s="30">
        <v>4617</v>
      </c>
      <c r="H22" s="30">
        <v>379.26</v>
      </c>
      <c r="I22" s="30">
        <v>763</v>
      </c>
      <c r="J22" s="30">
        <v>116</v>
      </c>
      <c r="K22" s="30">
        <v>36280</v>
      </c>
      <c r="L22" s="30">
        <v>821.24</v>
      </c>
    </row>
    <row r="23" spans="1:12" ht="16.5" customHeight="1" x14ac:dyDescent="0.25">
      <c r="A23" s="11">
        <v>17</v>
      </c>
      <c r="B23" s="29" t="s">
        <v>49</v>
      </c>
      <c r="C23" s="30">
        <v>3453</v>
      </c>
      <c r="D23" s="30">
        <v>8.7100000000000009</v>
      </c>
      <c r="E23" s="30">
        <v>748</v>
      </c>
      <c r="F23" s="30">
        <v>19.809999999999999</v>
      </c>
      <c r="G23" s="30">
        <v>366</v>
      </c>
      <c r="H23" s="30">
        <v>32.229999999999997</v>
      </c>
      <c r="I23" s="30">
        <v>37</v>
      </c>
      <c r="J23" s="30">
        <v>4.29</v>
      </c>
      <c r="K23" s="30">
        <v>4604</v>
      </c>
      <c r="L23" s="30">
        <v>65.03</v>
      </c>
    </row>
    <row r="24" spans="1:12" x14ac:dyDescent="0.25">
      <c r="A24" s="11">
        <v>18</v>
      </c>
      <c r="B24" s="29" t="s">
        <v>50</v>
      </c>
      <c r="C24" s="30">
        <v>5306</v>
      </c>
      <c r="D24" s="30">
        <v>15.3</v>
      </c>
      <c r="E24" s="30">
        <v>1882</v>
      </c>
      <c r="F24" s="30">
        <v>41.07</v>
      </c>
      <c r="G24" s="30">
        <v>434</v>
      </c>
      <c r="H24" s="30">
        <v>40.83</v>
      </c>
      <c r="I24" s="30">
        <v>243</v>
      </c>
      <c r="J24" s="30">
        <v>22.26</v>
      </c>
      <c r="K24" s="30">
        <v>7865</v>
      </c>
      <c r="L24" s="30">
        <v>119.46</v>
      </c>
    </row>
    <row r="25" spans="1:12" x14ac:dyDescent="0.25">
      <c r="A25" s="11">
        <v>19</v>
      </c>
      <c r="B25" s="29" t="s">
        <v>51</v>
      </c>
      <c r="C25" s="30">
        <v>17469</v>
      </c>
      <c r="D25" s="30">
        <v>50.08</v>
      </c>
      <c r="E25" s="30">
        <v>14487</v>
      </c>
      <c r="F25" s="30">
        <v>199.42</v>
      </c>
      <c r="G25" s="30">
        <v>1997</v>
      </c>
      <c r="H25" s="30">
        <v>179.53</v>
      </c>
      <c r="I25" s="30">
        <v>479</v>
      </c>
      <c r="J25" s="30">
        <v>45.4</v>
      </c>
      <c r="K25" s="30">
        <v>34432</v>
      </c>
      <c r="L25" s="30">
        <v>474.43</v>
      </c>
    </row>
    <row r="26" spans="1:12" x14ac:dyDescent="0.25">
      <c r="A26" s="11">
        <v>20</v>
      </c>
      <c r="B26" s="29" t="s">
        <v>52</v>
      </c>
      <c r="C26" s="30">
        <v>4188</v>
      </c>
      <c r="D26" s="30">
        <v>13.94</v>
      </c>
      <c r="E26" s="30">
        <v>1451</v>
      </c>
      <c r="F26" s="30">
        <v>26.01</v>
      </c>
      <c r="G26" s="30">
        <v>302</v>
      </c>
      <c r="H26" s="30">
        <v>26.46</v>
      </c>
      <c r="I26" s="30">
        <v>145</v>
      </c>
      <c r="J26" s="30">
        <v>13.61</v>
      </c>
      <c r="K26" s="30">
        <v>6086</v>
      </c>
      <c r="L26" s="30">
        <v>80.010000000000005</v>
      </c>
    </row>
    <row r="27" spans="1:12" x14ac:dyDescent="0.25">
      <c r="A27" s="11">
        <v>21</v>
      </c>
      <c r="B27" s="29" t="s">
        <v>53</v>
      </c>
      <c r="C27" s="30">
        <v>4913</v>
      </c>
      <c r="D27" s="30">
        <v>19.79</v>
      </c>
      <c r="E27" s="30">
        <v>3137</v>
      </c>
      <c r="F27" s="30">
        <v>52.79</v>
      </c>
      <c r="G27" s="30">
        <v>643</v>
      </c>
      <c r="H27" s="30">
        <v>54.64</v>
      </c>
      <c r="I27" s="30">
        <v>95</v>
      </c>
      <c r="J27" s="30">
        <v>14.87</v>
      </c>
      <c r="K27" s="30">
        <v>8788</v>
      </c>
      <c r="L27" s="30">
        <v>142.08000000000001</v>
      </c>
    </row>
    <row r="28" spans="1:12" x14ac:dyDescent="0.25">
      <c r="A28" s="11">
        <v>22</v>
      </c>
      <c r="B28" s="29" t="s">
        <v>54</v>
      </c>
      <c r="C28" s="30">
        <v>33731</v>
      </c>
      <c r="D28" s="30">
        <v>131.15</v>
      </c>
      <c r="E28" s="30">
        <v>26091</v>
      </c>
      <c r="F28" s="30">
        <v>299.54000000000002</v>
      </c>
      <c r="G28" s="30">
        <v>1892</v>
      </c>
      <c r="H28" s="30">
        <v>155.74</v>
      </c>
      <c r="I28" s="30">
        <v>150</v>
      </c>
      <c r="J28" s="30">
        <v>20.98</v>
      </c>
      <c r="K28" s="30">
        <v>61864</v>
      </c>
      <c r="L28" s="30">
        <v>607.41</v>
      </c>
    </row>
    <row r="29" spans="1:12" x14ac:dyDescent="0.25">
      <c r="A29" s="11">
        <v>23</v>
      </c>
      <c r="B29" s="29" t="s">
        <v>107</v>
      </c>
      <c r="C29" s="30">
        <v>79321</v>
      </c>
      <c r="D29" s="30">
        <v>375.69</v>
      </c>
      <c r="E29" s="30">
        <v>24477</v>
      </c>
      <c r="F29" s="30">
        <v>792.01</v>
      </c>
      <c r="G29" s="30">
        <v>11794</v>
      </c>
      <c r="H29" s="30">
        <v>740.06</v>
      </c>
      <c r="I29" s="30">
        <v>0</v>
      </c>
      <c r="J29" s="30">
        <v>0</v>
      </c>
      <c r="K29" s="30">
        <v>115592</v>
      </c>
      <c r="L29" s="30">
        <v>1907.76</v>
      </c>
    </row>
    <row r="30" spans="1:12" x14ac:dyDescent="0.25">
      <c r="A30" s="11">
        <v>24</v>
      </c>
      <c r="B30" s="29" t="s">
        <v>55</v>
      </c>
      <c r="C30" s="30">
        <v>12633</v>
      </c>
      <c r="D30" s="30">
        <v>51.46</v>
      </c>
      <c r="E30" s="30">
        <v>6951</v>
      </c>
      <c r="F30" s="30">
        <v>74.37</v>
      </c>
      <c r="G30" s="30">
        <v>512</v>
      </c>
      <c r="H30" s="30">
        <v>40.36</v>
      </c>
      <c r="I30" s="30">
        <v>63</v>
      </c>
      <c r="J30" s="30">
        <v>11.25</v>
      </c>
      <c r="K30" s="30">
        <v>20159</v>
      </c>
      <c r="L30" s="30">
        <v>177.43</v>
      </c>
    </row>
    <row r="31" spans="1:12" x14ac:dyDescent="0.25">
      <c r="A31" s="11">
        <v>25</v>
      </c>
      <c r="B31" s="29" t="s">
        <v>56</v>
      </c>
      <c r="C31" s="30">
        <v>3428</v>
      </c>
      <c r="D31" s="30">
        <v>13.3</v>
      </c>
      <c r="E31" s="30">
        <v>1581</v>
      </c>
      <c r="F31" s="30">
        <v>22.91</v>
      </c>
      <c r="G31" s="30">
        <v>284</v>
      </c>
      <c r="H31" s="30">
        <v>24.26</v>
      </c>
      <c r="I31" s="30">
        <v>29</v>
      </c>
      <c r="J31" s="30">
        <v>4.3499999999999996</v>
      </c>
      <c r="K31" s="30">
        <v>5322</v>
      </c>
      <c r="L31" s="30">
        <v>64.819999999999993</v>
      </c>
    </row>
    <row r="32" spans="1:12" x14ac:dyDescent="0.25">
      <c r="A32" s="11">
        <v>26</v>
      </c>
      <c r="B32" s="29" t="s">
        <v>57</v>
      </c>
      <c r="C32" s="30">
        <v>24915</v>
      </c>
      <c r="D32" s="30">
        <v>83.32</v>
      </c>
      <c r="E32" s="30">
        <v>23597</v>
      </c>
      <c r="F32" s="30">
        <v>364.19</v>
      </c>
      <c r="G32" s="30">
        <v>4533</v>
      </c>
      <c r="H32" s="30">
        <v>377.93</v>
      </c>
      <c r="I32" s="30">
        <v>758</v>
      </c>
      <c r="J32" s="30">
        <v>94.9</v>
      </c>
      <c r="K32" s="30">
        <v>53803</v>
      </c>
      <c r="L32" s="30">
        <v>920.34</v>
      </c>
    </row>
    <row r="33" spans="1:12" x14ac:dyDescent="0.25">
      <c r="A33" s="11">
        <v>27</v>
      </c>
      <c r="B33" s="29" t="s">
        <v>58</v>
      </c>
      <c r="C33" s="30">
        <v>19851</v>
      </c>
      <c r="D33" s="30">
        <v>60.43</v>
      </c>
      <c r="E33" s="30">
        <v>7142</v>
      </c>
      <c r="F33" s="30">
        <v>120.26</v>
      </c>
      <c r="G33" s="30">
        <v>1739</v>
      </c>
      <c r="H33" s="30">
        <v>159.84</v>
      </c>
      <c r="I33" s="30">
        <v>685</v>
      </c>
      <c r="J33" s="30">
        <v>67.44</v>
      </c>
      <c r="K33" s="30">
        <v>29417</v>
      </c>
      <c r="L33" s="30">
        <v>407.97</v>
      </c>
    </row>
    <row r="34" spans="1:12" x14ac:dyDescent="0.25">
      <c r="A34" s="11">
        <v>28</v>
      </c>
      <c r="B34" s="29" t="s">
        <v>59</v>
      </c>
      <c r="C34" s="30">
        <v>17515</v>
      </c>
      <c r="D34" s="30">
        <v>62.26</v>
      </c>
      <c r="E34" s="30">
        <v>9303</v>
      </c>
      <c r="F34" s="30">
        <v>118.24</v>
      </c>
      <c r="G34" s="30">
        <v>1038</v>
      </c>
      <c r="H34" s="30">
        <v>92.47</v>
      </c>
      <c r="I34" s="30">
        <v>335</v>
      </c>
      <c r="J34" s="30">
        <v>33.92</v>
      </c>
      <c r="K34" s="30">
        <v>28191</v>
      </c>
      <c r="L34" s="30">
        <v>306.88</v>
      </c>
    </row>
    <row r="35" spans="1:12" x14ac:dyDescent="0.25">
      <c r="A35" s="11">
        <v>29</v>
      </c>
      <c r="B35" s="29" t="s">
        <v>60</v>
      </c>
      <c r="C35" s="30">
        <v>16431</v>
      </c>
      <c r="D35" s="30">
        <v>52.56</v>
      </c>
      <c r="E35" s="30">
        <v>5151</v>
      </c>
      <c r="F35" s="30">
        <v>91.26</v>
      </c>
      <c r="G35" s="30">
        <v>1306</v>
      </c>
      <c r="H35" s="30">
        <v>114.56</v>
      </c>
      <c r="I35" s="30">
        <v>267</v>
      </c>
      <c r="J35" s="30">
        <v>27.89</v>
      </c>
      <c r="K35" s="30">
        <v>23155</v>
      </c>
      <c r="L35" s="30">
        <v>286.27</v>
      </c>
    </row>
    <row r="36" spans="1:12" x14ac:dyDescent="0.25">
      <c r="A36" s="11">
        <v>30</v>
      </c>
      <c r="B36" s="29" t="s">
        <v>61</v>
      </c>
      <c r="C36" s="30">
        <v>8302</v>
      </c>
      <c r="D36" s="30">
        <v>32.44</v>
      </c>
      <c r="E36" s="30">
        <v>3546</v>
      </c>
      <c r="F36" s="30">
        <v>48.71</v>
      </c>
      <c r="G36" s="30">
        <v>614</v>
      </c>
      <c r="H36" s="30">
        <v>50.9</v>
      </c>
      <c r="I36" s="30">
        <v>78</v>
      </c>
      <c r="J36" s="30">
        <v>9.8699999999999992</v>
      </c>
      <c r="K36" s="30">
        <v>12540</v>
      </c>
      <c r="L36" s="30">
        <v>141.93</v>
      </c>
    </row>
    <row r="37" spans="1:12" x14ac:dyDescent="0.25">
      <c r="A37" s="11">
        <v>31</v>
      </c>
      <c r="B37" s="29" t="s">
        <v>62</v>
      </c>
      <c r="C37" s="30">
        <v>4085</v>
      </c>
      <c r="D37" s="30">
        <v>12.62</v>
      </c>
      <c r="E37" s="30">
        <v>2485</v>
      </c>
      <c r="F37" s="30">
        <v>39.17</v>
      </c>
      <c r="G37" s="30">
        <v>281</v>
      </c>
      <c r="H37" s="30">
        <v>24.69</v>
      </c>
      <c r="I37" s="30">
        <v>142</v>
      </c>
      <c r="J37" s="30">
        <v>14.55</v>
      </c>
      <c r="K37" s="30">
        <v>6993</v>
      </c>
      <c r="L37" s="30">
        <v>91.03</v>
      </c>
    </row>
    <row r="38" spans="1:12" x14ac:dyDescent="0.25">
      <c r="A38" s="11">
        <v>32</v>
      </c>
      <c r="B38" s="29" t="s">
        <v>95</v>
      </c>
      <c r="C38" s="30">
        <v>28815</v>
      </c>
      <c r="D38" s="30">
        <v>107.51</v>
      </c>
      <c r="E38" s="30">
        <v>16248</v>
      </c>
      <c r="F38" s="30">
        <v>202.24</v>
      </c>
      <c r="G38" s="30">
        <v>1639</v>
      </c>
      <c r="H38" s="30">
        <v>134.59</v>
      </c>
      <c r="I38" s="30">
        <v>46</v>
      </c>
      <c r="J38" s="30">
        <v>5.26</v>
      </c>
      <c r="K38" s="30">
        <v>46748</v>
      </c>
      <c r="L38" s="30">
        <v>449.59</v>
      </c>
    </row>
    <row r="39" spans="1:12" x14ac:dyDescent="0.25">
      <c r="A39" s="11">
        <v>33</v>
      </c>
      <c r="B39" s="29" t="s">
        <v>96</v>
      </c>
      <c r="C39" s="30">
        <v>21660</v>
      </c>
      <c r="D39" s="30">
        <v>74.75</v>
      </c>
      <c r="E39" s="30">
        <v>6872</v>
      </c>
      <c r="F39" s="30">
        <v>113.83</v>
      </c>
      <c r="G39" s="30">
        <v>1614</v>
      </c>
      <c r="H39" s="30">
        <v>141.66</v>
      </c>
      <c r="I39" s="30">
        <v>293</v>
      </c>
      <c r="J39" s="30">
        <v>27.22</v>
      </c>
      <c r="K39" s="30">
        <v>30439</v>
      </c>
      <c r="L39" s="30">
        <v>357.46</v>
      </c>
    </row>
    <row r="40" spans="1:12" x14ac:dyDescent="0.25">
      <c r="A40" s="12"/>
      <c r="B40" s="13" t="s">
        <v>63</v>
      </c>
      <c r="C40" s="31">
        <v>615587</v>
      </c>
      <c r="D40" s="31">
        <v>2263.85</v>
      </c>
      <c r="E40" s="31">
        <v>344596</v>
      </c>
      <c r="F40" s="31">
        <v>5138.5600000000004</v>
      </c>
      <c r="G40" s="31">
        <v>61760</v>
      </c>
      <c r="H40" s="31">
        <v>5192.3599999999997</v>
      </c>
      <c r="I40" s="31">
        <v>7281</v>
      </c>
      <c r="J40" s="31">
        <v>877.21</v>
      </c>
      <c r="K40" s="31">
        <v>1029224</v>
      </c>
      <c r="L40" s="31">
        <v>13471.98</v>
      </c>
    </row>
  </sheetData>
  <mergeCells count="13">
    <mergeCell ref="E5:F5"/>
    <mergeCell ref="G5:H5"/>
    <mergeCell ref="I5:J5"/>
    <mergeCell ref="A2:L2"/>
    <mergeCell ref="A3:L3"/>
    <mergeCell ref="A4:A6"/>
    <mergeCell ref="B4:B6"/>
    <mergeCell ref="C4:D4"/>
    <mergeCell ref="E4:F4"/>
    <mergeCell ref="G4:H4"/>
    <mergeCell ref="I4:J4"/>
    <mergeCell ref="K4:L5"/>
    <mergeCell ref="C5:D5"/>
  </mergeCells>
  <printOptions horizontalCentered="1"/>
  <pageMargins left="0.6692913385826772" right="0.55118110236220474" top="0.78740157480314965" bottom="0.98425196850393704" header="0.51181102362204722" footer="0.51181102362204722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 BankWise Disbursement report</vt:lpstr>
      <vt:lpstr> DistrictWise Disbursement Rep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5565839</dc:creator>
  <cp:lastModifiedBy>6496490</cp:lastModifiedBy>
  <cp:lastPrinted>2024-02-21T14:16:49Z</cp:lastPrinted>
  <dcterms:created xsi:type="dcterms:W3CDTF">2022-05-17T12:29:30Z</dcterms:created>
  <dcterms:modified xsi:type="dcterms:W3CDTF">2025-05-20T11:22:03Z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83ada4e-448b-4689-9b53-cdfe99a249d2_Enabled">
    <vt:lpwstr>true</vt:lpwstr>
  </property>
  <property fmtid="{D5CDD505-2E9C-101B-9397-08002B2CF9AE}" pid="3" name="MSIP_Label_183ada4e-448b-4689-9b53-cdfe99a249d2_SetDate">
    <vt:lpwstr>2024-12-04T06:17:38Z</vt:lpwstr>
  </property>
  <property fmtid="{D5CDD505-2E9C-101B-9397-08002B2CF9AE}" pid="4" name="MSIP_Label_183ada4e-448b-4689-9b53-cdfe99a249d2_Method">
    <vt:lpwstr>Privileged</vt:lpwstr>
  </property>
  <property fmtid="{D5CDD505-2E9C-101B-9397-08002B2CF9AE}" pid="5" name="MSIP_Label_183ada4e-448b-4689-9b53-cdfe99a249d2_Name">
    <vt:lpwstr>Public</vt:lpwstr>
  </property>
  <property fmtid="{D5CDD505-2E9C-101B-9397-08002B2CF9AE}" pid="6" name="MSIP_Label_183ada4e-448b-4689-9b53-cdfe99a249d2_SiteId">
    <vt:lpwstr>fbdb2235-7f50-4509-b407-c58325ec27a8</vt:lpwstr>
  </property>
  <property fmtid="{D5CDD505-2E9C-101B-9397-08002B2CF9AE}" pid="7" name="MSIP_Label_183ada4e-448b-4689-9b53-cdfe99a249d2_ActionId">
    <vt:lpwstr>220a8a72-2e19-428c-80a5-e38827a3b18b</vt:lpwstr>
  </property>
  <property fmtid="{D5CDD505-2E9C-101B-9397-08002B2CF9AE}" pid="8" name="MSIP_Label_183ada4e-448b-4689-9b53-cdfe99a249d2_ContentBits">
    <vt:lpwstr>0</vt:lpwstr>
  </property>
</Properties>
</file>